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<sst xmlns="http://schemas.openxmlformats.org/spreadsheetml/2006/main" count="21" uniqueCount="21">
  <si>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</t>
  </si>
  <si>
    <t>d2</t>
  </si>
  <si>
    <t>N(d1)</t>
  </si>
  <si>
    <t>N(d2)</t>
  </si>
  <si>
    <t>rate (r)</t>
  </si>
  <si>
    <r>
      <t>vol (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)</t>
    </r>
  </si>
  <si>
    <t>mat (T)</t>
  </si>
  <si>
    <t>strike (X)</t>
  </si>
  <si>
    <r>
      <t xml:space="preserve">mkt ret </t>
    </r>
    <r>
      <rPr>
        <b/>
        <sz val="10"/>
        <rFont val="Symbol"/>
        <family val="1"/>
      </rPr>
      <t>(m)</t>
    </r>
  </si>
  <si>
    <t>d3</t>
  </si>
  <si>
    <t>d4</t>
  </si>
  <si>
    <t>N(d3)</t>
  </si>
  <si>
    <t>N(d4)</t>
  </si>
  <si>
    <t>Call (C0)</t>
  </si>
  <si>
    <t>Put (P0)</t>
  </si>
  <si>
    <t>lnret</t>
  </si>
  <si>
    <t>beta</t>
  </si>
  <si>
    <t>price (S0)</t>
  </si>
  <si>
    <r>
      <t>E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[CT]</t>
    </r>
  </si>
  <si>
    <t>beta local</t>
  </si>
  <si>
    <r>
      <t>div 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</si>
</sst>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57421875" style="0" bestFit="1" customWidth="1"/>
    <col min="2" max="2" width="9.00390625" style="0" bestFit="1" customWidth="1"/>
    <col min="3" max="3" width="7.28125" style="0" bestFit="1" customWidth="1"/>
    <col min="4" max="4" width="7.00390625" style="0" bestFit="1" customWidth="1"/>
    <col min="5" max="6" width="6.57421875" style="0" bestFit="1" customWidth="1"/>
    <col min="7" max="8" width="5.28125" style="0" bestFit="1" customWidth="1"/>
    <col min="9" max="10" width="5.7109375" style="0" bestFit="1" customWidth="1"/>
    <col min="11" max="11" width="8.00390625" style="0" bestFit="1" customWidth="1"/>
    <col min="12" max="12" width="8.421875" style="0" bestFit="1" customWidth="1"/>
    <col min="13" max="13" width="2.7109375" style="0" customWidth="1"/>
    <col min="14" max="14" width="10.28125" style="0" customWidth="1"/>
    <col min="15" max="16" width="5.28125" style="0" bestFit="1" customWidth="1"/>
    <col min="17" max="18" width="5.7109375" style="0" bestFit="1" customWidth="1"/>
    <col min="19" max="19" width="6.7109375" style="0" bestFit="1" customWidth="1"/>
    <col min="20" max="20" width="5.00390625" style="0" bestFit="1" customWidth="1"/>
    <col min="21" max="21" width="5.57421875" style="0" bestFit="1" customWidth="1"/>
    <col min="22" max="22" width="9.28125" style="0" bestFit="1" customWidth="1"/>
  </cols>
  <sheetData>
    <row r="1" spans="1:19" ht="12.75">
      <c r="A1" s="2"/>
      <c r="J1" s="11"/>
      <c r="K1" s="3"/>
      <c r="L1" s="3"/>
      <c r="M1" s="3"/>
      <c r="N1" s="3"/>
      <c r="P1" s="10"/>
      <c r="Q1" s="3"/>
      <c r="R1" s="3"/>
      <c r="S1" s="3"/>
    </row>
    <row r="2" spans="1:22" s="3" customFormat="1" ht="15">
      <c r="A2" s="3" t="s">
        <v>17</v>
      </c>
      <c r="B2" s="3" t="s">
        <v>7</v>
      </c>
      <c r="C2" s="3" t="s">
        <v>6</v>
      </c>
      <c r="D2" s="3" t="s">
        <v>4</v>
      </c>
      <c r="E2" s="3" t="s">
        <v>20</v>
      </c>
      <c r="F2" s="3" t="s">
        <v>5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14</v>
      </c>
      <c r="L2" s="3" t="s">
        <v>13</v>
      </c>
      <c r="M2" s="9"/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18</v>
      </c>
      <c r="T2" s="3" t="s">
        <v>15</v>
      </c>
      <c r="U2" s="3" t="s">
        <v>16</v>
      </c>
      <c r="V2" s="3" t="s">
        <v>19</v>
      </c>
    </row>
    <row r="3" spans="1:22" s="1" customFormat="1" ht="12.75">
      <c r="A3" s="8">
        <v>2</v>
      </c>
      <c r="B3" s="1">
        <v>2</v>
      </c>
      <c r="C3" s="1">
        <v>1</v>
      </c>
      <c r="D3" s="4">
        <v>0.1</v>
      </c>
      <c r="E3" s="4">
        <v>0.05</v>
      </c>
      <c r="F3" s="4">
        <v>0.25</v>
      </c>
      <c r="G3" s="1">
        <f>(LN(A3/B3)+(D3-E3)*C3)/F3/SQRT(C3)+F3*SQRT(C3)/2</f>
        <v>0.325</v>
      </c>
      <c r="H3" s="1">
        <f>(LN(A3/B3)+(D3-E3)*C3)/F3/SQRT(C3)-F3*SQRT(C3)/2</f>
        <v>0.07500000000000001</v>
      </c>
      <c r="I3" s="1">
        <f>NORMSDIST(G3)</f>
        <v>0.627409464153284</v>
      </c>
      <c r="J3" s="1">
        <f>NORMSDIST(H3)</f>
        <v>0.5298926440528948</v>
      </c>
      <c r="K3" s="1">
        <f>+L3-A3*EXP(-E3*C3)+B3*EXP(-D3*C3)</f>
        <v>0.14190329033401206</v>
      </c>
      <c r="L3" s="1">
        <f>+I3*A3*EXP(-E3*C3)-B3*EXP(-D3*C3)*J3</f>
        <v>0.23468730326352116</v>
      </c>
      <c r="M3" s="6"/>
      <c r="N3" s="4">
        <v>0.15</v>
      </c>
      <c r="O3" s="1">
        <f>(LN(A3/B3)+(N3-E3)*C3)/F3/SQRT(C3)+F3*SQRT(C3)/2</f>
        <v>0.5249999999999999</v>
      </c>
      <c r="P3" s="1">
        <f>(LN(A3/B3)+(N3-E3)*C3)/F3/SQRT(C3)-F3*SQRT(C3)/2</f>
        <v>0.27499999999999997</v>
      </c>
      <c r="Q3" s="1">
        <f>NORMSDIST(O3)</f>
        <v>0.7002084045313041</v>
      </c>
      <c r="R3" s="1">
        <f>NORMSDIST(P3)</f>
        <v>0.6083418808463947</v>
      </c>
      <c r="S3" s="1">
        <f>+Q3*A3*EXP((N3-E3)*C3)-B3*R3</f>
        <v>0.3310161688675022</v>
      </c>
      <c r="T3" s="1">
        <f>LN(S3/L3)/C3</f>
        <v>0.3439132190594666</v>
      </c>
      <c r="U3" s="1">
        <f>+(T3-D3)/(N3-D3)</f>
        <v>4.878264381189333</v>
      </c>
      <c r="V3" s="1">
        <f>I3*A3/L3</f>
        <v>5.346769556159504</v>
      </c>
    </row>
    <row r="4" spans="1:18" s="1" customFormat="1" ht="12.75">
      <c r="A4" s="8"/>
      <c r="D4" s="4"/>
      <c r="E4" s="4"/>
      <c r="F4" s="4"/>
      <c r="K4" s="5"/>
      <c r="M4" s="6"/>
      <c r="N4" s="6"/>
      <c r="Q4" s="5"/>
      <c r="R4" s="7"/>
    </row>
    <row r="5" spans="4:19" s="1" customFormat="1" ht="12.75">
      <c r="D5" s="4"/>
      <c r="E5" s="4"/>
      <c r="F5" s="4"/>
      <c r="K5" s="5"/>
      <c r="L5" s="6"/>
      <c r="M5" s="6"/>
      <c r="N5" s="6"/>
      <c r="Q5" s="5"/>
      <c r="R5" s="6"/>
      <c r="S5" s="6"/>
    </row>
    <row r="6" spans="4:19" s="1" customFormat="1" ht="12.75">
      <c r="D6" s="4"/>
      <c r="E6" s="4"/>
      <c r="F6" s="4"/>
      <c r="K6" s="5"/>
      <c r="L6" s="6"/>
      <c r="M6" s="6"/>
      <c r="N6" s="6"/>
      <c r="Q6" s="5"/>
      <c r="R6" s="6"/>
      <c r="S6" s="6"/>
    </row>
    <row r="7" spans="4:19" s="1" customFormat="1" ht="12.75">
      <c r="D7" s="4"/>
      <c r="E7" s="4"/>
      <c r="F7" s="4"/>
      <c r="K7" s="5"/>
      <c r="L7" s="6"/>
      <c r="M7" s="6"/>
      <c r="N7" s="6"/>
      <c r="Q7" s="5"/>
      <c r="R7" s="6"/>
      <c r="S7" s="6"/>
    </row>
    <row r="8" spans="4:19" s="1" customFormat="1" ht="12.75">
      <c r="D8" s="4"/>
      <c r="E8" s="4"/>
      <c r="F8" s="4"/>
      <c r="K8" s="5"/>
      <c r="L8" s="6"/>
      <c r="M8" s="6"/>
      <c r="N8" s="6"/>
      <c r="Q8" s="5"/>
      <c r="R8" s="6"/>
      <c r="S8" s="6"/>
    </row>
    <row r="9" spans="4:19" s="1" customFormat="1" ht="12.75">
      <c r="D9" s="4"/>
      <c r="E9" s="4"/>
      <c r="F9" s="4"/>
      <c r="K9" s="5"/>
      <c r="L9" s="6"/>
      <c r="M9" s="6"/>
      <c r="N9" s="6"/>
      <c r="Q9" s="5"/>
      <c r="R9" s="6"/>
      <c r="S9" s="6"/>
    </row>
    <row r="10" spans="4:19" s="1" customFormat="1" ht="12.75">
      <c r="D10" s="4"/>
      <c r="E10" s="4"/>
      <c r="F10" s="4"/>
      <c r="K10" s="5"/>
      <c r="L10" s="6"/>
      <c r="M10" s="6"/>
      <c r="N10" s="6"/>
      <c r="Q10" s="5"/>
      <c r="R10" s="6"/>
      <c r="S10" s="6"/>
    </row>
    <row r="11" spans="4:19" s="1" customFormat="1" ht="12.75">
      <c r="D11" s="4"/>
      <c r="E11" s="4"/>
      <c r="F11" s="4"/>
      <c r="K11" s="5"/>
      <c r="L11" s="6"/>
      <c r="M11" s="6"/>
      <c r="N11" s="6"/>
      <c r="Q11" s="5"/>
      <c r="R11" s="6"/>
      <c r="S11" s="6"/>
    </row>
    <row r="12" spans="1:20" ht="12.75">
      <c r="A12" s="1"/>
      <c r="B12" s="1"/>
      <c r="C12" s="1"/>
      <c r="D12" s="4"/>
      <c r="E12" s="4"/>
      <c r="F12" s="4"/>
      <c r="G12" s="1"/>
      <c r="H12" s="1"/>
      <c r="I12" s="1"/>
      <c r="J12" s="1"/>
      <c r="K12" s="5"/>
      <c r="L12" s="6"/>
      <c r="M12" s="6"/>
      <c r="N12" s="6"/>
      <c r="O12" s="1"/>
      <c r="P12" s="1"/>
      <c r="Q12" s="5"/>
      <c r="R12" s="6"/>
      <c r="S12" s="6"/>
      <c r="T12" s="1"/>
    </row>
    <row r="13" spans="1:20" ht="12.75">
      <c r="A13" s="1"/>
      <c r="B13" s="1"/>
      <c r="C13" s="1"/>
      <c r="D13" s="4"/>
      <c r="E13" s="4"/>
      <c r="F13" s="4"/>
      <c r="G13" s="1"/>
      <c r="H13" s="1"/>
      <c r="I13" s="1"/>
      <c r="J13" s="1"/>
      <c r="K13" s="5"/>
      <c r="L13" s="6"/>
      <c r="M13" s="6"/>
      <c r="N13" s="6"/>
      <c r="O13" s="1"/>
      <c r="P13" s="1"/>
      <c r="Q13" s="5"/>
      <c r="R13" s="6"/>
      <c r="S13" s="6"/>
      <c r="T13" s="1"/>
    </row>
    <row r="14" spans="1:20" ht="12.75">
      <c r="A14" s="1"/>
      <c r="B14" s="1"/>
      <c r="C14" s="1"/>
      <c r="D14" s="4"/>
      <c r="E14" s="4"/>
      <c r="F14" s="4"/>
      <c r="G14" s="1"/>
      <c r="H14" s="1"/>
      <c r="I14" s="1"/>
      <c r="J14" s="1"/>
      <c r="K14" s="5"/>
      <c r="L14" s="6"/>
      <c r="M14" s="6"/>
      <c r="N14" s="6"/>
      <c r="O14" s="1"/>
      <c r="P14" s="1"/>
      <c r="Q14" s="5"/>
      <c r="R14" s="6"/>
      <c r="S14" s="6"/>
      <c r="T14" s="1"/>
    </row>
    <row r="15" spans="1:20" ht="12.75">
      <c r="A15" s="1"/>
      <c r="B15" s="1"/>
      <c r="C15" s="1"/>
      <c r="D15" s="4"/>
      <c r="E15" s="4"/>
      <c r="F15" s="4"/>
      <c r="G15" s="1"/>
      <c r="H15" s="1"/>
      <c r="I15" s="1"/>
      <c r="J15" s="1"/>
      <c r="K15" s="5"/>
      <c r="L15" s="6"/>
      <c r="M15" s="6"/>
      <c r="N15" s="6"/>
      <c r="O15" s="1"/>
      <c r="P15" s="1"/>
      <c r="Q15" s="5"/>
      <c r="R15" s="6"/>
      <c r="S15" s="6"/>
      <c r="T15" s="1"/>
    </row>
    <row r="16" spans="1:20" ht="12.75">
      <c r="A16" s="1"/>
      <c r="B16" s="1"/>
      <c r="C16" s="1"/>
      <c r="D16" s="4"/>
      <c r="E16" s="4"/>
      <c r="F16" s="4"/>
      <c r="G16" s="1"/>
      <c r="H16" s="1"/>
      <c r="I16" s="1"/>
      <c r="J16" s="1"/>
      <c r="K16" s="5"/>
      <c r="L16" s="6"/>
      <c r="M16" s="6"/>
      <c r="N16" s="6"/>
      <c r="O16" s="1"/>
      <c r="P16" s="1"/>
      <c r="Q16" s="5"/>
      <c r="R16" s="6"/>
      <c r="S16" s="6"/>
      <c r="T16" s="1"/>
    </row>
    <row r="17" spans="1:19" ht="12.75">
      <c r="A17" s="1"/>
      <c r="B17" s="1"/>
      <c r="C17" s="1"/>
      <c r="D17" s="4"/>
      <c r="E17" s="4"/>
      <c r="F17" s="4"/>
      <c r="G17" s="1"/>
      <c r="H17" s="1"/>
      <c r="I17" s="1"/>
      <c r="J17" s="1"/>
      <c r="K17" s="5"/>
      <c r="L17" s="6"/>
      <c r="M17" s="6"/>
      <c r="N17" s="6"/>
      <c r="O17" s="1"/>
      <c r="P17" s="1"/>
      <c r="Q17" s="5"/>
      <c r="R17" s="6"/>
      <c r="S17" s="6"/>
    </row>
    <row r="18" spans="1:19" ht="12.75">
      <c r="A18" s="1"/>
      <c r="B18" s="1"/>
      <c r="C18" s="1"/>
      <c r="D18" s="4"/>
      <c r="E18" s="4"/>
      <c r="F18" s="4"/>
      <c r="G18" s="1"/>
      <c r="H18" s="1"/>
      <c r="I18" s="1"/>
      <c r="J18" s="1"/>
      <c r="K18" s="5"/>
      <c r="L18" s="6"/>
      <c r="M18" s="6"/>
      <c r="N18" s="6"/>
      <c r="O18" s="1"/>
      <c r="P18" s="1"/>
      <c r="Q18" s="5"/>
      <c r="R18" s="6"/>
      <c r="S18" s="6"/>
    </row>
    <row r="19" spans="1:19" ht="12.75">
      <c r="A19" s="1"/>
      <c r="B19" s="1"/>
      <c r="C19" s="1"/>
      <c r="D19" s="4"/>
      <c r="E19" s="4"/>
      <c r="F19" s="4"/>
      <c r="G19" s="1"/>
      <c r="H19" s="1"/>
      <c r="I19" s="1"/>
      <c r="J19" s="1"/>
      <c r="K19" s="5"/>
      <c r="L19" s="6"/>
      <c r="M19" s="6"/>
      <c r="N19" s="6"/>
      <c r="O19" s="1"/>
      <c r="P19" s="1"/>
      <c r="Q19" s="5"/>
      <c r="R19" s="6"/>
      <c r="S19" s="6"/>
    </row>
    <row r="20" spans="1:19" ht="12.75">
      <c r="A20" s="1"/>
      <c r="B20" s="1"/>
      <c r="C20" s="1"/>
      <c r="D20" s="4"/>
      <c r="E20" s="4"/>
      <c r="F20" s="4"/>
      <c r="G20" s="1"/>
      <c r="H20" s="1"/>
      <c r="I20" s="1"/>
      <c r="J20" s="1"/>
      <c r="K20" s="5"/>
      <c r="L20" s="6"/>
      <c r="M20" s="6"/>
      <c r="N20" s="6"/>
      <c r="O20" s="1"/>
      <c r="P20" s="1"/>
      <c r="Q20" s="5"/>
      <c r="R20" s="6"/>
      <c r="S20" s="6"/>
    </row>
    <row r="21" spans="1:19" ht="12.75">
      <c r="A21" s="1"/>
      <c r="B21" s="1"/>
      <c r="C21" s="1"/>
      <c r="D21" s="4"/>
      <c r="E21" s="4"/>
      <c r="F21" s="4"/>
      <c r="G21" s="1"/>
      <c r="H21" s="1"/>
      <c r="I21" s="1"/>
      <c r="J21" s="1"/>
      <c r="K21" s="5"/>
      <c r="L21" s="6"/>
      <c r="M21" s="6"/>
      <c r="N21" s="6"/>
      <c r="O21" s="1"/>
      <c r="P21" s="1"/>
      <c r="Q21" s="5"/>
      <c r="R21" s="6"/>
      <c r="S21" s="6"/>
    </row>
    <row r="22" spans="1:19" ht="12.75">
      <c r="A22" s="1"/>
      <c r="B22" s="1"/>
      <c r="C22" s="1"/>
      <c r="D22" s="4"/>
      <c r="E22" s="4"/>
      <c r="F22" s="4"/>
      <c r="G22" s="1"/>
      <c r="H22" s="1"/>
      <c r="I22" s="1"/>
      <c r="J22" s="1"/>
      <c r="K22" s="5"/>
      <c r="L22" s="6"/>
      <c r="M22" s="6"/>
      <c r="N22" s="6"/>
      <c r="O22" s="1"/>
      <c r="P22" s="1"/>
      <c r="Q22" s="5"/>
      <c r="R22" s="6"/>
      <c r="S22" s="6"/>
    </row>
    <row r="23" spans="1:19" ht="12.75">
      <c r="A23" s="1"/>
      <c r="B23" s="1"/>
      <c r="C23" s="1"/>
      <c r="D23" s="4"/>
      <c r="E23" s="4"/>
      <c r="F23" s="4"/>
      <c r="G23" s="1"/>
      <c r="H23" s="1"/>
      <c r="I23" s="1"/>
      <c r="J23" s="1"/>
      <c r="K23" s="5"/>
      <c r="L23" s="6"/>
      <c r="M23" s="6"/>
      <c r="N23" s="6"/>
      <c r="O23" s="1"/>
      <c r="P23" s="1"/>
      <c r="Q23" s="5"/>
      <c r="R23" s="6"/>
      <c r="S23" s="6"/>
    </row>
    <row r="24" spans="1:19" ht="12.75">
      <c r="A24" s="1"/>
      <c r="B24" s="1"/>
      <c r="C24" s="1"/>
      <c r="D24" s="4"/>
      <c r="E24" s="4"/>
      <c r="F24" s="4"/>
      <c r="G24" s="1"/>
      <c r="H24" s="1"/>
      <c r="I24" s="1"/>
      <c r="J24" s="1"/>
      <c r="K24" s="5"/>
      <c r="L24" s="6"/>
      <c r="M24" s="6"/>
      <c r="N24" s="6"/>
      <c r="O24" s="1"/>
      <c r="P24" s="1"/>
      <c r="Q24" s="5"/>
      <c r="R24" s="6"/>
      <c r="S24" s="6"/>
    </row>
    <row r="25" spans="1:19" ht="12.75">
      <c r="A25" s="1"/>
      <c r="B25" s="1"/>
      <c r="C25" s="1"/>
      <c r="D25" s="4"/>
      <c r="E25" s="4"/>
      <c r="F25" s="4"/>
      <c r="G25" s="1"/>
      <c r="H25" s="1"/>
      <c r="I25" s="1"/>
      <c r="J25" s="1"/>
      <c r="K25" s="5"/>
      <c r="L25" s="6"/>
      <c r="M25" s="6"/>
      <c r="N25" s="6"/>
      <c r="O25" s="1"/>
      <c r="P25" s="1"/>
      <c r="Q25" s="5"/>
      <c r="R25" s="6"/>
      <c r="S25" s="6"/>
    </row>
    <row r="26" spans="1:19" ht="12.75">
      <c r="A26" s="1"/>
      <c r="B26" s="1"/>
      <c r="C26" s="1"/>
      <c r="D26" s="4"/>
      <c r="E26" s="4"/>
      <c r="F26" s="4"/>
      <c r="G26" s="1"/>
      <c r="H26" s="1"/>
      <c r="I26" s="1"/>
      <c r="J26" s="1"/>
      <c r="K26" s="5"/>
      <c r="L26" s="6"/>
      <c r="M26" s="6"/>
      <c r="N26" s="6"/>
      <c r="O26" s="1"/>
      <c r="P26" s="1"/>
      <c r="Q26" s="5"/>
      <c r="R26" s="6"/>
      <c r="S26" s="6"/>
    </row>
    <row r="27" spans="1:19" ht="12.75">
      <c r="A27" s="1"/>
      <c r="B27" s="1"/>
      <c r="C27" s="1"/>
      <c r="D27" s="4"/>
      <c r="E27" s="4"/>
      <c r="F27" s="4"/>
      <c r="G27" s="1"/>
      <c r="H27" s="1"/>
      <c r="I27" s="1"/>
      <c r="J27" s="1"/>
      <c r="K27" s="5"/>
      <c r="L27" s="6"/>
      <c r="M27" s="6"/>
      <c r="N27" s="6"/>
      <c r="O27" s="1"/>
      <c r="P27" s="1"/>
      <c r="Q27" s="5"/>
      <c r="R27" s="6"/>
      <c r="S27" s="6"/>
    </row>
    <row r="28" spans="1:19" ht="12.75">
      <c r="A28" s="1"/>
      <c r="B28" s="1"/>
      <c r="C28" s="1"/>
      <c r="D28" s="4"/>
      <c r="E28" s="4"/>
      <c r="F28" s="4"/>
      <c r="G28" s="1"/>
      <c r="H28" s="1"/>
      <c r="I28" s="1"/>
      <c r="J28" s="1"/>
      <c r="K28" s="5"/>
      <c r="L28" s="6"/>
      <c r="M28" s="6"/>
      <c r="N28" s="6"/>
      <c r="O28" s="1"/>
      <c r="P28" s="1"/>
      <c r="Q28" s="5"/>
      <c r="R28" s="6"/>
      <c r="S28" s="6"/>
    </row>
    <row r="29" spans="1:19" ht="12.75">
      <c r="A29" s="1"/>
      <c r="B29" s="1"/>
      <c r="C29" s="1"/>
      <c r="D29" s="4"/>
      <c r="E29" s="4"/>
      <c r="F29" s="4"/>
      <c r="G29" s="1"/>
      <c r="H29" s="1"/>
      <c r="I29" s="1"/>
      <c r="J29" s="1"/>
      <c r="K29" s="5"/>
      <c r="L29" s="6"/>
      <c r="M29" s="6"/>
      <c r="N29" s="6"/>
      <c r="O29" s="1"/>
      <c r="P29" s="1"/>
      <c r="Q29" s="5"/>
      <c r="R29" s="6"/>
      <c r="S29" s="6"/>
    </row>
    <row r="30" spans="1:19" ht="12.75">
      <c r="A30" s="1"/>
      <c r="B30" s="1"/>
      <c r="C30" s="1"/>
      <c r="D30" s="4"/>
      <c r="E30" s="4"/>
      <c r="F30" s="4"/>
      <c r="G30" s="1"/>
      <c r="H30" s="1"/>
      <c r="I30" s="1"/>
      <c r="J30" s="1"/>
      <c r="K30" s="5"/>
      <c r="L30" s="6"/>
      <c r="M30" s="6"/>
      <c r="N30" s="6"/>
      <c r="O30" s="1"/>
      <c r="P30" s="1"/>
      <c r="Q30" s="5"/>
      <c r="R30" s="6"/>
      <c r="S30" s="6"/>
    </row>
    <row r="31" spans="1:19" ht="12.75">
      <c r="A31" s="1"/>
      <c r="B31" s="1"/>
      <c r="C31" s="1"/>
      <c r="D31" s="4"/>
      <c r="E31" s="4"/>
      <c r="F31" s="4"/>
      <c r="G31" s="1"/>
      <c r="H31" s="1"/>
      <c r="I31" s="1"/>
      <c r="J31" s="1"/>
      <c r="K31" s="5"/>
      <c r="L31" s="6"/>
      <c r="M31" s="6"/>
      <c r="N31" s="6"/>
      <c r="O31" s="1"/>
      <c r="P31" s="1"/>
      <c r="Q31" s="5"/>
      <c r="R31" s="6"/>
      <c r="S31" s="6"/>
    </row>
    <row r="32" spans="1:19" ht="12.75">
      <c r="A32" s="1"/>
      <c r="B32" s="1"/>
      <c r="C32" s="1"/>
      <c r="D32" s="4"/>
      <c r="E32" s="4"/>
      <c r="F32" s="4"/>
      <c r="G32" s="1"/>
      <c r="H32" s="1"/>
      <c r="I32" s="1"/>
      <c r="J32" s="1"/>
      <c r="K32" s="5"/>
      <c r="L32" s="6"/>
      <c r="M32" s="6"/>
      <c r="N32" s="6"/>
      <c r="O32" s="1"/>
      <c r="P32" s="1"/>
      <c r="Q32" s="5"/>
      <c r="R32" s="6"/>
      <c r="S32" s="6"/>
    </row>
    <row r="33" spans="1:19" ht="12.75">
      <c r="A33" s="1"/>
      <c r="B33" s="1"/>
      <c r="C33" s="1"/>
      <c r="D33" s="4"/>
      <c r="E33" s="4"/>
      <c r="F33" s="4"/>
      <c r="G33" s="1"/>
      <c r="H33" s="1"/>
      <c r="I33" s="1"/>
      <c r="J33" s="1"/>
      <c r="K33" s="5"/>
      <c r="L33" s="6"/>
      <c r="M33" s="6"/>
      <c r="N33" s="6"/>
      <c r="O33" s="1"/>
      <c r="P33" s="1"/>
      <c r="Q33" s="5"/>
      <c r="R33" s="6"/>
      <c r="S3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shackleton</dc:creator>
  <cp:keywords/>
  <dc:description/>
  <cp:lastModifiedBy>Shackleton</cp:lastModifiedBy>
  <dcterms:created xsi:type="dcterms:W3CDTF">1999-05-18T15:54:56Z</dcterms:created>
  <dcterms:modified xsi:type="dcterms:W3CDTF">2009-07-06T09:31:55Z</dcterms:modified>
  <cp:category/>
  <cp:version/>
  <cp:contentType/>
  <cp:contentStatus/>
</cp:coreProperties>
</file>