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calcMode="manual" fullCalcOnLoad="1"/>
</workbook>
</file>

<file path=xl/sharedStrings.xml><?xml version="1.0" encoding="utf-8"?>
<sst xmlns="http://schemas.openxmlformats.org/spreadsheetml/2006/main" count="8" uniqueCount="8">
  <si>
    <t>A</t>
  </si>
  <si>
    <t>B</t>
  </si>
  <si>
    <t>Port SD (rho=0)</t>
  </si>
  <si>
    <t>Port SD (rho=1)</t>
  </si>
  <si>
    <t>Port SD (rho=-1)</t>
  </si>
  <si>
    <t>Port Ret (rho=0)</t>
  </si>
  <si>
    <t>Port Ret (rho=1)</t>
  </si>
  <si>
    <t>Port Ret (rho=-1)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</si>
</sst>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9" fontId="0" fillId="0" borderId="0" xfId="19" applyAlignment="1">
      <alignment/>
    </xf>
    <xf numFmtId="164" fontId="0" fillId="0" borderId="0" xfId="19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575"/>
          <c:w val="0.987"/>
          <c:h val="0.948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Port Ret (rho=0)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Sheet1!$D$4:$D$54</c:f>
              <c:numCache>
                <c:ptCount val="51"/>
                <c:pt idx="0">
                  <c:v>0.4</c:v>
                </c:pt>
                <c:pt idx="1">
                  <c:v>0.39202040763205176</c:v>
                </c:pt>
                <c:pt idx="2">
                  <c:v>0.38408332429304975</c:v>
                </c:pt>
                <c:pt idx="3">
                  <c:v>0.37619144062564747</c:v>
                </c:pt>
                <c:pt idx="4">
                  <c:v>0.3683476618630829</c:v>
                </c:pt>
                <c:pt idx="5">
                  <c:v>0.36055512754639896</c:v>
                </c:pt>
                <c:pt idx="6">
                  <c:v>0.35281723313919916</c:v>
                </c:pt>
                <c:pt idx="7">
                  <c:v>0.3451376536977674</c:v>
                </c:pt>
                <c:pt idx="8">
                  <c:v>0.3375203697556638</c:v>
                </c:pt>
                <c:pt idx="9">
                  <c:v>0.32996969557824557</c:v>
                </c:pt>
                <c:pt idx="10">
                  <c:v>0.32249030993194205</c:v>
                </c:pt>
                <c:pt idx="11">
                  <c:v>0.3150872894929277</c:v>
                </c:pt>
                <c:pt idx="12">
                  <c:v>0.30776614498674154</c:v>
                </c:pt>
                <c:pt idx="13">
                  <c:v>0.30053286010018937</c:v>
                </c:pt>
                <c:pt idx="14">
                  <c:v>0.293393933134276</c:v>
                </c:pt>
                <c:pt idx="15">
                  <c:v>0.2863564212655271</c:v>
                </c:pt>
                <c:pt idx="16">
                  <c:v>0.2794279871451677</c:v>
                </c:pt>
                <c:pt idx="17">
                  <c:v>0.2726169473822198</c:v>
                </c:pt>
                <c:pt idx="18">
                  <c:v>0.26593232221751456</c:v>
                </c:pt>
                <c:pt idx="19">
                  <c:v>0.2593838853899756</c:v>
                </c:pt>
                <c:pt idx="20">
                  <c:v>0.25298221281347033</c:v>
                </c:pt>
                <c:pt idx="21">
                  <c:v>0.24673872821265816</c:v>
                </c:pt>
                <c:pt idx="22">
                  <c:v>0.24066574330386115</c:v>
                </c:pt>
                <c:pt idx="23">
                  <c:v>0.23477648945326698</c:v>
                </c:pt>
                <c:pt idx="24">
                  <c:v>0.2290851370124216</c:v>
                </c:pt>
                <c:pt idx="25">
                  <c:v>0.22360679774997896</c:v>
                </c:pt>
                <c:pt idx="26">
                  <c:v>0.21835750502329887</c:v>
                </c:pt>
                <c:pt idx="27">
                  <c:v>0.21335416564951337</c:v>
                </c:pt>
                <c:pt idx="28">
                  <c:v>0.20861447696648475</c:v>
                </c:pt>
                <c:pt idx="29">
                  <c:v>0.2041568024827975</c:v>
                </c:pt>
                <c:pt idx="30">
                  <c:v>0.19999999999999998</c:v>
                </c:pt>
                <c:pt idx="31">
                  <c:v>0.19616319736382765</c:v>
                </c:pt>
                <c:pt idx="32">
                  <c:v>0.1926655132606767</c:v>
                </c:pt>
                <c:pt idx="33">
                  <c:v>0.18952572384771413</c:v>
                </c:pt>
                <c:pt idx="34">
                  <c:v>0.18676188047886003</c:v>
                </c:pt>
                <c:pt idx="35">
                  <c:v>0.18439088914585774</c:v>
                </c:pt>
                <c:pt idx="36">
                  <c:v>0.18242806801586206</c:v>
                </c:pt>
                <c:pt idx="37">
                  <c:v>0.1808867048735202</c:v>
                </c:pt>
                <c:pt idx="38">
                  <c:v>0.17977764043395386</c:v>
                </c:pt>
                <c:pt idx="39">
                  <c:v>0.1791089054179049</c:v>
                </c:pt>
                <c:pt idx="40">
                  <c:v>0.1788854381999832</c:v>
                </c:pt>
                <c:pt idx="41">
                  <c:v>0.17910890541790492</c:v>
                </c:pt>
                <c:pt idx="42">
                  <c:v>0.1797776404339539</c:v>
                </c:pt>
                <c:pt idx="43">
                  <c:v>0.18088670487352024</c:v>
                </c:pt>
                <c:pt idx="44">
                  <c:v>0.18242806801586212</c:v>
                </c:pt>
                <c:pt idx="45">
                  <c:v>0.1843908891458578</c:v>
                </c:pt>
                <c:pt idx="46">
                  <c:v>0.18676188047886014</c:v>
                </c:pt>
                <c:pt idx="47">
                  <c:v>0.18952572384771424</c:v>
                </c:pt>
                <c:pt idx="48">
                  <c:v>0.19266551326067682</c:v>
                </c:pt>
                <c:pt idx="49">
                  <c:v>0.19616319736382776</c:v>
                </c:pt>
                <c:pt idx="50">
                  <c:v>0.2000000000000001</c:v>
                </c:pt>
              </c:numCache>
            </c:numRef>
          </c:xVal>
          <c:yVal>
            <c:numRef>
              <c:f>Sheet1!$E$4:$E$54</c:f>
              <c:numCache>
                <c:ptCount val="51"/>
                <c:pt idx="0">
                  <c:v>0.2</c:v>
                </c:pt>
                <c:pt idx="1">
                  <c:v>0.199</c:v>
                </c:pt>
                <c:pt idx="2">
                  <c:v>0.198</c:v>
                </c:pt>
                <c:pt idx="3">
                  <c:v>0.197</c:v>
                </c:pt>
                <c:pt idx="4">
                  <c:v>0.19600000000000004</c:v>
                </c:pt>
                <c:pt idx="5">
                  <c:v>0.195</c:v>
                </c:pt>
                <c:pt idx="6">
                  <c:v>0.194</c:v>
                </c:pt>
                <c:pt idx="7">
                  <c:v>0.193</c:v>
                </c:pt>
                <c:pt idx="8">
                  <c:v>0.192</c:v>
                </c:pt>
                <c:pt idx="9">
                  <c:v>0.19100000000000003</c:v>
                </c:pt>
                <c:pt idx="10">
                  <c:v>0.19000000000000003</c:v>
                </c:pt>
                <c:pt idx="11">
                  <c:v>0.18900000000000003</c:v>
                </c:pt>
                <c:pt idx="12">
                  <c:v>0.188</c:v>
                </c:pt>
                <c:pt idx="13">
                  <c:v>0.187</c:v>
                </c:pt>
                <c:pt idx="14">
                  <c:v>0.186</c:v>
                </c:pt>
                <c:pt idx="15">
                  <c:v>0.185</c:v>
                </c:pt>
                <c:pt idx="16">
                  <c:v>0.184</c:v>
                </c:pt>
                <c:pt idx="17">
                  <c:v>0.183</c:v>
                </c:pt>
                <c:pt idx="18">
                  <c:v>0.182</c:v>
                </c:pt>
                <c:pt idx="19">
                  <c:v>0.181</c:v>
                </c:pt>
                <c:pt idx="20">
                  <c:v>0.18</c:v>
                </c:pt>
                <c:pt idx="21">
                  <c:v>0.179</c:v>
                </c:pt>
                <c:pt idx="22">
                  <c:v>0.178</c:v>
                </c:pt>
                <c:pt idx="23">
                  <c:v>0.177</c:v>
                </c:pt>
                <c:pt idx="24">
                  <c:v>0.176</c:v>
                </c:pt>
                <c:pt idx="25">
                  <c:v>0.175</c:v>
                </c:pt>
                <c:pt idx="26">
                  <c:v>0.174</c:v>
                </c:pt>
                <c:pt idx="27">
                  <c:v>0.173</c:v>
                </c:pt>
                <c:pt idx="28">
                  <c:v>0.172</c:v>
                </c:pt>
                <c:pt idx="29">
                  <c:v>0.17099999999999999</c:v>
                </c:pt>
                <c:pt idx="30">
                  <c:v>0.16999999999999998</c:v>
                </c:pt>
                <c:pt idx="31">
                  <c:v>0.16899999999999998</c:v>
                </c:pt>
                <c:pt idx="32">
                  <c:v>0.16799999999999998</c:v>
                </c:pt>
                <c:pt idx="33">
                  <c:v>0.16699999999999998</c:v>
                </c:pt>
                <c:pt idx="34">
                  <c:v>0.16599999999999998</c:v>
                </c:pt>
                <c:pt idx="35">
                  <c:v>0.16499999999999998</c:v>
                </c:pt>
                <c:pt idx="36">
                  <c:v>0.16399999999999998</c:v>
                </c:pt>
                <c:pt idx="37">
                  <c:v>0.16299999999999998</c:v>
                </c:pt>
                <c:pt idx="38">
                  <c:v>0.16199999999999998</c:v>
                </c:pt>
                <c:pt idx="39">
                  <c:v>0.16099999999999998</c:v>
                </c:pt>
                <c:pt idx="40">
                  <c:v>0.15999999999999998</c:v>
                </c:pt>
                <c:pt idx="41">
                  <c:v>0.15899999999999997</c:v>
                </c:pt>
                <c:pt idx="42">
                  <c:v>0.15799999999999997</c:v>
                </c:pt>
                <c:pt idx="43">
                  <c:v>0.15699999999999997</c:v>
                </c:pt>
                <c:pt idx="44">
                  <c:v>0.15599999999999997</c:v>
                </c:pt>
                <c:pt idx="45">
                  <c:v>0.15499999999999997</c:v>
                </c:pt>
                <c:pt idx="46">
                  <c:v>0.15399999999999997</c:v>
                </c:pt>
                <c:pt idx="47">
                  <c:v>0.15299999999999997</c:v>
                </c:pt>
                <c:pt idx="48">
                  <c:v>0.15199999999999997</c:v>
                </c:pt>
                <c:pt idx="49">
                  <c:v>0.15099999999999997</c:v>
                </c:pt>
                <c:pt idx="50">
                  <c:v>0.15000000000000005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Sheet1!$H$3</c:f>
              <c:strCache>
                <c:ptCount val="1"/>
                <c:pt idx="0">
                  <c:v>Port Ret (rho=1)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Sheet1!$G$4:$G$54</c:f>
              <c:numCache>
                <c:ptCount val="51"/>
                <c:pt idx="0">
                  <c:v>0.4</c:v>
                </c:pt>
                <c:pt idx="1">
                  <c:v>0.396</c:v>
                </c:pt>
                <c:pt idx="2">
                  <c:v>0.392</c:v>
                </c:pt>
                <c:pt idx="3">
                  <c:v>0.38800000000000007</c:v>
                </c:pt>
                <c:pt idx="4">
                  <c:v>0.38400000000000006</c:v>
                </c:pt>
                <c:pt idx="5">
                  <c:v>0.38000000000000006</c:v>
                </c:pt>
                <c:pt idx="6">
                  <c:v>0.37600000000000006</c:v>
                </c:pt>
                <c:pt idx="7">
                  <c:v>0.372</c:v>
                </c:pt>
                <c:pt idx="8">
                  <c:v>0.36800000000000005</c:v>
                </c:pt>
                <c:pt idx="9">
                  <c:v>0.3640000000000001</c:v>
                </c:pt>
                <c:pt idx="10">
                  <c:v>0.36000000000000004</c:v>
                </c:pt>
                <c:pt idx="11">
                  <c:v>0.35600000000000004</c:v>
                </c:pt>
                <c:pt idx="12">
                  <c:v>0.35200000000000004</c:v>
                </c:pt>
                <c:pt idx="13">
                  <c:v>0.34800000000000003</c:v>
                </c:pt>
                <c:pt idx="14">
                  <c:v>0.34400000000000003</c:v>
                </c:pt>
                <c:pt idx="15">
                  <c:v>0.34</c:v>
                </c:pt>
                <c:pt idx="16">
                  <c:v>0.336</c:v>
                </c:pt>
                <c:pt idx="17">
                  <c:v>0.332</c:v>
                </c:pt>
                <c:pt idx="18">
                  <c:v>0.32799999999999996</c:v>
                </c:pt>
                <c:pt idx="19">
                  <c:v>0.324</c:v>
                </c:pt>
                <c:pt idx="20">
                  <c:v>0.32</c:v>
                </c:pt>
                <c:pt idx="21">
                  <c:v>0.316</c:v>
                </c:pt>
                <c:pt idx="22">
                  <c:v>0.312</c:v>
                </c:pt>
                <c:pt idx="23">
                  <c:v>0.30799999999999994</c:v>
                </c:pt>
                <c:pt idx="24">
                  <c:v>0.304</c:v>
                </c:pt>
                <c:pt idx="25">
                  <c:v>0.3</c:v>
                </c:pt>
                <c:pt idx="26">
                  <c:v>0.296</c:v>
                </c:pt>
                <c:pt idx="27">
                  <c:v>0.292</c:v>
                </c:pt>
                <c:pt idx="28">
                  <c:v>0.288</c:v>
                </c:pt>
                <c:pt idx="29">
                  <c:v>0.284</c:v>
                </c:pt>
                <c:pt idx="30">
                  <c:v>0.27999999999999997</c:v>
                </c:pt>
                <c:pt idx="31">
                  <c:v>0.27599999999999997</c:v>
                </c:pt>
                <c:pt idx="32">
                  <c:v>0.27199999999999996</c:v>
                </c:pt>
                <c:pt idx="33">
                  <c:v>0.26799999999999996</c:v>
                </c:pt>
                <c:pt idx="34">
                  <c:v>0.26399999999999996</c:v>
                </c:pt>
                <c:pt idx="35">
                  <c:v>0.25999999999999995</c:v>
                </c:pt>
                <c:pt idx="36">
                  <c:v>0.25599999999999995</c:v>
                </c:pt>
                <c:pt idx="37">
                  <c:v>0.25199999999999995</c:v>
                </c:pt>
                <c:pt idx="38">
                  <c:v>0.24799999999999994</c:v>
                </c:pt>
                <c:pt idx="39">
                  <c:v>0.24399999999999994</c:v>
                </c:pt>
                <c:pt idx="40">
                  <c:v>0.23999999999999994</c:v>
                </c:pt>
                <c:pt idx="41">
                  <c:v>0.23599999999999996</c:v>
                </c:pt>
                <c:pt idx="42">
                  <c:v>0.23199999999999996</c:v>
                </c:pt>
                <c:pt idx="43">
                  <c:v>0.22799999999999992</c:v>
                </c:pt>
                <c:pt idx="44">
                  <c:v>0.22399999999999992</c:v>
                </c:pt>
                <c:pt idx="45">
                  <c:v>0.21999999999999992</c:v>
                </c:pt>
                <c:pt idx="46">
                  <c:v>0.21599999999999994</c:v>
                </c:pt>
                <c:pt idx="47">
                  <c:v>0.21199999999999994</c:v>
                </c:pt>
                <c:pt idx="48">
                  <c:v>0.20799999999999993</c:v>
                </c:pt>
                <c:pt idx="49">
                  <c:v>0.2039999999999999</c:v>
                </c:pt>
                <c:pt idx="50">
                  <c:v>0.2000000000000001</c:v>
                </c:pt>
              </c:numCache>
            </c:numRef>
          </c:xVal>
          <c:yVal>
            <c:numRef>
              <c:f>Sheet1!$H$4:$H$54</c:f>
              <c:numCache>
                <c:ptCount val="51"/>
                <c:pt idx="0">
                  <c:v>0.2</c:v>
                </c:pt>
                <c:pt idx="1">
                  <c:v>0.199</c:v>
                </c:pt>
                <c:pt idx="2">
                  <c:v>0.198</c:v>
                </c:pt>
                <c:pt idx="3">
                  <c:v>0.197</c:v>
                </c:pt>
                <c:pt idx="4">
                  <c:v>0.19600000000000004</c:v>
                </c:pt>
                <c:pt idx="5">
                  <c:v>0.195</c:v>
                </c:pt>
                <c:pt idx="6">
                  <c:v>0.194</c:v>
                </c:pt>
                <c:pt idx="7">
                  <c:v>0.193</c:v>
                </c:pt>
                <c:pt idx="8">
                  <c:v>0.192</c:v>
                </c:pt>
                <c:pt idx="9">
                  <c:v>0.19100000000000003</c:v>
                </c:pt>
                <c:pt idx="10">
                  <c:v>0.19000000000000003</c:v>
                </c:pt>
                <c:pt idx="11">
                  <c:v>0.18900000000000003</c:v>
                </c:pt>
                <c:pt idx="12">
                  <c:v>0.188</c:v>
                </c:pt>
                <c:pt idx="13">
                  <c:v>0.187</c:v>
                </c:pt>
                <c:pt idx="14">
                  <c:v>0.186</c:v>
                </c:pt>
                <c:pt idx="15">
                  <c:v>0.185</c:v>
                </c:pt>
                <c:pt idx="16">
                  <c:v>0.184</c:v>
                </c:pt>
                <c:pt idx="17">
                  <c:v>0.183</c:v>
                </c:pt>
                <c:pt idx="18">
                  <c:v>0.182</c:v>
                </c:pt>
                <c:pt idx="19">
                  <c:v>0.181</c:v>
                </c:pt>
                <c:pt idx="20">
                  <c:v>0.18</c:v>
                </c:pt>
                <c:pt idx="21">
                  <c:v>0.179</c:v>
                </c:pt>
                <c:pt idx="22">
                  <c:v>0.178</c:v>
                </c:pt>
                <c:pt idx="23">
                  <c:v>0.177</c:v>
                </c:pt>
                <c:pt idx="24">
                  <c:v>0.176</c:v>
                </c:pt>
                <c:pt idx="25">
                  <c:v>0.175</c:v>
                </c:pt>
                <c:pt idx="26">
                  <c:v>0.174</c:v>
                </c:pt>
                <c:pt idx="27">
                  <c:v>0.173</c:v>
                </c:pt>
                <c:pt idx="28">
                  <c:v>0.172</c:v>
                </c:pt>
                <c:pt idx="29">
                  <c:v>0.17099999999999999</c:v>
                </c:pt>
                <c:pt idx="30">
                  <c:v>0.16999999999999998</c:v>
                </c:pt>
                <c:pt idx="31">
                  <c:v>0.16899999999999998</c:v>
                </c:pt>
                <c:pt idx="32">
                  <c:v>0.16799999999999998</c:v>
                </c:pt>
                <c:pt idx="33">
                  <c:v>0.16699999999999998</c:v>
                </c:pt>
                <c:pt idx="34">
                  <c:v>0.16599999999999998</c:v>
                </c:pt>
                <c:pt idx="35">
                  <c:v>0.16499999999999998</c:v>
                </c:pt>
                <c:pt idx="36">
                  <c:v>0.16399999999999998</c:v>
                </c:pt>
                <c:pt idx="37">
                  <c:v>0.16299999999999998</c:v>
                </c:pt>
                <c:pt idx="38">
                  <c:v>0.16199999999999998</c:v>
                </c:pt>
                <c:pt idx="39">
                  <c:v>0.16099999999999998</c:v>
                </c:pt>
                <c:pt idx="40">
                  <c:v>0.15999999999999998</c:v>
                </c:pt>
                <c:pt idx="41">
                  <c:v>0.15899999999999997</c:v>
                </c:pt>
                <c:pt idx="42">
                  <c:v>0.15799999999999997</c:v>
                </c:pt>
                <c:pt idx="43">
                  <c:v>0.15699999999999997</c:v>
                </c:pt>
                <c:pt idx="44">
                  <c:v>0.15599999999999997</c:v>
                </c:pt>
                <c:pt idx="45">
                  <c:v>0.15499999999999997</c:v>
                </c:pt>
                <c:pt idx="46">
                  <c:v>0.15399999999999997</c:v>
                </c:pt>
                <c:pt idx="47">
                  <c:v>0.15299999999999997</c:v>
                </c:pt>
                <c:pt idx="48">
                  <c:v>0.15199999999999997</c:v>
                </c:pt>
                <c:pt idx="49">
                  <c:v>0.15099999999999997</c:v>
                </c:pt>
                <c:pt idx="50">
                  <c:v>0.15000000000000005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Sheet1!$K$3</c:f>
              <c:strCache>
                <c:ptCount val="1"/>
                <c:pt idx="0">
                  <c:v>Port Ret (rho=-1)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Sheet1!$J$4:$J$54</c:f>
              <c:numCache>
                <c:ptCount val="51"/>
                <c:pt idx="0">
                  <c:v>0.4</c:v>
                </c:pt>
                <c:pt idx="1">
                  <c:v>0.388</c:v>
                </c:pt>
                <c:pt idx="2">
                  <c:v>0.37600000000000006</c:v>
                </c:pt>
                <c:pt idx="3">
                  <c:v>0.36400000000000005</c:v>
                </c:pt>
                <c:pt idx="4">
                  <c:v>0.35200000000000004</c:v>
                </c:pt>
                <c:pt idx="5">
                  <c:v>0.34</c:v>
                </c:pt>
                <c:pt idx="6">
                  <c:v>0.328</c:v>
                </c:pt>
                <c:pt idx="7">
                  <c:v>0.316</c:v>
                </c:pt>
                <c:pt idx="8">
                  <c:v>0.304</c:v>
                </c:pt>
                <c:pt idx="9">
                  <c:v>0.29200000000000004</c:v>
                </c:pt>
                <c:pt idx="10">
                  <c:v>0.2800000000000001</c:v>
                </c:pt>
                <c:pt idx="11">
                  <c:v>0.26800000000000007</c:v>
                </c:pt>
                <c:pt idx="12">
                  <c:v>0.256</c:v>
                </c:pt>
                <c:pt idx="13">
                  <c:v>0.24400000000000005</c:v>
                </c:pt>
                <c:pt idx="14">
                  <c:v>0.23200000000000004</c:v>
                </c:pt>
                <c:pt idx="15">
                  <c:v>0.22</c:v>
                </c:pt>
                <c:pt idx="16">
                  <c:v>0.20800000000000002</c:v>
                </c:pt>
                <c:pt idx="17">
                  <c:v>0.19599999999999998</c:v>
                </c:pt>
                <c:pt idx="18">
                  <c:v>0.18399999999999994</c:v>
                </c:pt>
                <c:pt idx="19">
                  <c:v>0.17199999999999996</c:v>
                </c:pt>
                <c:pt idx="20">
                  <c:v>0.15999999999999995</c:v>
                </c:pt>
                <c:pt idx="21">
                  <c:v>0.14799999999999996</c:v>
                </c:pt>
                <c:pt idx="22">
                  <c:v>0.13599999999999998</c:v>
                </c:pt>
                <c:pt idx="23">
                  <c:v>0.12399999999999992</c:v>
                </c:pt>
                <c:pt idx="24">
                  <c:v>0.11199999999999993</c:v>
                </c:pt>
                <c:pt idx="25">
                  <c:v>0.09999999999999994</c:v>
                </c:pt>
                <c:pt idx="26">
                  <c:v>0.08799999999999997</c:v>
                </c:pt>
                <c:pt idx="27">
                  <c:v>0.07599999999999993</c:v>
                </c:pt>
                <c:pt idx="28">
                  <c:v>0.0639999999999999</c:v>
                </c:pt>
                <c:pt idx="29">
                  <c:v>0.051999999999999845</c:v>
                </c:pt>
                <c:pt idx="30">
                  <c:v>0.039999999999999966</c:v>
                </c:pt>
                <c:pt idx="31">
                  <c:v>0.027999999999999876</c:v>
                </c:pt>
                <c:pt idx="32">
                  <c:v>0.015999999999999976</c:v>
                </c:pt>
                <c:pt idx="33">
                  <c:v>0.0040000000000002655</c:v>
                </c:pt>
                <c:pt idx="34">
                  <c:v>0.008000000000000531</c:v>
                </c:pt>
                <c:pt idx="35">
                  <c:v>0.020000000000000285</c:v>
                </c:pt>
                <c:pt idx="36">
                  <c:v>0.03200000000000028</c:v>
                </c:pt>
                <c:pt idx="37">
                  <c:v>0.04400000000000024</c:v>
                </c:pt>
                <c:pt idx="38">
                  <c:v>0.056000000000000265</c:v>
                </c:pt>
                <c:pt idx="39">
                  <c:v>0.06800000000000024</c:v>
                </c:pt>
                <c:pt idx="40">
                  <c:v>0.08000000000000022</c:v>
                </c:pt>
                <c:pt idx="41">
                  <c:v>0.09200000000000025</c:v>
                </c:pt>
                <c:pt idx="42">
                  <c:v>0.10400000000000027</c:v>
                </c:pt>
                <c:pt idx="43">
                  <c:v>0.11600000000000027</c:v>
                </c:pt>
                <c:pt idx="44">
                  <c:v>0.12800000000000028</c:v>
                </c:pt>
                <c:pt idx="45">
                  <c:v>0.14000000000000032</c:v>
                </c:pt>
                <c:pt idx="46">
                  <c:v>0.1520000000000003</c:v>
                </c:pt>
                <c:pt idx="47">
                  <c:v>0.1640000000000003</c:v>
                </c:pt>
                <c:pt idx="48">
                  <c:v>0.17600000000000032</c:v>
                </c:pt>
                <c:pt idx="49">
                  <c:v>0.18800000000000033</c:v>
                </c:pt>
                <c:pt idx="50">
                  <c:v>0.2000000000000001</c:v>
                </c:pt>
              </c:numCache>
            </c:numRef>
          </c:xVal>
          <c:yVal>
            <c:numRef>
              <c:f>Sheet1!$K$4:$K$54</c:f>
              <c:numCache>
                <c:ptCount val="51"/>
                <c:pt idx="0">
                  <c:v>0.2</c:v>
                </c:pt>
                <c:pt idx="1">
                  <c:v>0.199</c:v>
                </c:pt>
                <c:pt idx="2">
                  <c:v>0.198</c:v>
                </c:pt>
                <c:pt idx="3">
                  <c:v>0.197</c:v>
                </c:pt>
                <c:pt idx="4">
                  <c:v>0.19600000000000004</c:v>
                </c:pt>
                <c:pt idx="5">
                  <c:v>0.195</c:v>
                </c:pt>
                <c:pt idx="6">
                  <c:v>0.194</c:v>
                </c:pt>
                <c:pt idx="7">
                  <c:v>0.193</c:v>
                </c:pt>
                <c:pt idx="8">
                  <c:v>0.192</c:v>
                </c:pt>
                <c:pt idx="9">
                  <c:v>0.19100000000000003</c:v>
                </c:pt>
                <c:pt idx="10">
                  <c:v>0.19000000000000003</c:v>
                </c:pt>
                <c:pt idx="11">
                  <c:v>0.18900000000000003</c:v>
                </c:pt>
                <c:pt idx="12">
                  <c:v>0.188</c:v>
                </c:pt>
                <c:pt idx="13">
                  <c:v>0.187</c:v>
                </c:pt>
                <c:pt idx="14">
                  <c:v>0.186</c:v>
                </c:pt>
                <c:pt idx="15">
                  <c:v>0.185</c:v>
                </c:pt>
                <c:pt idx="16">
                  <c:v>0.184</c:v>
                </c:pt>
                <c:pt idx="17">
                  <c:v>0.183</c:v>
                </c:pt>
                <c:pt idx="18">
                  <c:v>0.182</c:v>
                </c:pt>
                <c:pt idx="19">
                  <c:v>0.181</c:v>
                </c:pt>
                <c:pt idx="20">
                  <c:v>0.18</c:v>
                </c:pt>
                <c:pt idx="21">
                  <c:v>0.179</c:v>
                </c:pt>
                <c:pt idx="22">
                  <c:v>0.178</c:v>
                </c:pt>
                <c:pt idx="23">
                  <c:v>0.177</c:v>
                </c:pt>
                <c:pt idx="24">
                  <c:v>0.176</c:v>
                </c:pt>
                <c:pt idx="25">
                  <c:v>0.175</c:v>
                </c:pt>
                <c:pt idx="26">
                  <c:v>0.174</c:v>
                </c:pt>
                <c:pt idx="27">
                  <c:v>0.173</c:v>
                </c:pt>
                <c:pt idx="28">
                  <c:v>0.172</c:v>
                </c:pt>
                <c:pt idx="29">
                  <c:v>0.17099999999999999</c:v>
                </c:pt>
                <c:pt idx="30">
                  <c:v>0.16999999999999998</c:v>
                </c:pt>
                <c:pt idx="31">
                  <c:v>0.16899999999999998</c:v>
                </c:pt>
                <c:pt idx="32">
                  <c:v>0.16799999999999998</c:v>
                </c:pt>
                <c:pt idx="33">
                  <c:v>0.16699999999999998</c:v>
                </c:pt>
                <c:pt idx="34">
                  <c:v>0.16599999999999998</c:v>
                </c:pt>
                <c:pt idx="35">
                  <c:v>0.16499999999999998</c:v>
                </c:pt>
                <c:pt idx="36">
                  <c:v>0.16399999999999998</c:v>
                </c:pt>
                <c:pt idx="37">
                  <c:v>0.16299999999999998</c:v>
                </c:pt>
                <c:pt idx="38">
                  <c:v>0.16199999999999998</c:v>
                </c:pt>
                <c:pt idx="39">
                  <c:v>0.16099999999999998</c:v>
                </c:pt>
                <c:pt idx="40">
                  <c:v>0.15999999999999998</c:v>
                </c:pt>
                <c:pt idx="41">
                  <c:v>0.15899999999999997</c:v>
                </c:pt>
                <c:pt idx="42">
                  <c:v>0.15799999999999997</c:v>
                </c:pt>
                <c:pt idx="43">
                  <c:v>0.15699999999999997</c:v>
                </c:pt>
                <c:pt idx="44">
                  <c:v>0.15599999999999997</c:v>
                </c:pt>
                <c:pt idx="45">
                  <c:v>0.15499999999999997</c:v>
                </c:pt>
                <c:pt idx="46">
                  <c:v>0.15399999999999997</c:v>
                </c:pt>
                <c:pt idx="47">
                  <c:v>0.15299999999999997</c:v>
                </c:pt>
                <c:pt idx="48">
                  <c:v>0.15199999999999997</c:v>
                </c:pt>
                <c:pt idx="49">
                  <c:v>0.15099999999999997</c:v>
                </c:pt>
                <c:pt idx="50">
                  <c:v>0.15000000000000005</c:v>
                </c:pt>
              </c:numCache>
            </c:numRef>
          </c:yVal>
          <c:smooth val="0"/>
        </c:ser>
        <c:axId val="47332004"/>
        <c:axId val="23334853"/>
      </c:scatterChart>
      <c:valAx>
        <c:axId val="47332004"/>
        <c:scaling>
          <c:orientation val="minMax"/>
        </c:scaling>
        <c:axPos val="b"/>
        <c:delete val="0"/>
        <c:numFmt formatCode="0%" sourceLinked="0"/>
        <c:majorTickMark val="out"/>
        <c:minorTickMark val="none"/>
        <c:tickLblPos val="nextTo"/>
        <c:crossAx val="23334853"/>
        <c:crosses val="autoZero"/>
        <c:crossBetween val="midCat"/>
        <c:dispUnits/>
      </c:valAx>
      <c:valAx>
        <c:axId val="23334853"/>
        <c:scaling>
          <c:orientation val="minMax"/>
          <c:min val="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73320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15"/>
          <c:y val="0.07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55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140625" style="0" customWidth="1"/>
  </cols>
  <sheetData>
    <row r="3" spans="1:11" ht="12.75">
      <c r="A3" s="3" t="s">
        <v>0</v>
      </c>
      <c r="B3" s="3" t="s">
        <v>1</v>
      </c>
      <c r="D3" t="s">
        <v>2</v>
      </c>
      <c r="E3" t="s">
        <v>5</v>
      </c>
      <c r="G3" t="s">
        <v>3</v>
      </c>
      <c r="H3" t="s">
        <v>6</v>
      </c>
      <c r="J3" t="s">
        <v>4</v>
      </c>
      <c r="K3" t="s">
        <v>7</v>
      </c>
    </row>
    <row r="4" spans="1:11" ht="12.75">
      <c r="A4" s="1">
        <v>0</v>
      </c>
      <c r="B4" s="1">
        <f>1-A4</f>
        <v>1</v>
      </c>
      <c r="D4" s="2">
        <f>+SQRT(A4^2*0.2^2+B4^2*0.4^2)</f>
        <v>0.4</v>
      </c>
      <c r="E4" s="2">
        <f>+A4*0.15+B4*0.2</f>
        <v>0.2</v>
      </c>
      <c r="G4" s="2">
        <f>+SQRT(A4^2*0.2^2+2*A4*B4*1*0.2*0.4+B4^2*0.4^2)</f>
        <v>0.4</v>
      </c>
      <c r="H4" s="2">
        <f>+A4*0.15+B4*0.2</f>
        <v>0.2</v>
      </c>
      <c r="J4" s="2">
        <f>+SQRT(A4^2*0.2^2-2*A4*B4*1*0.2*0.4+B4^2*0.4^2)</f>
        <v>0.4</v>
      </c>
      <c r="K4" s="2">
        <f>+A4*0.15+B4*0.2</f>
        <v>0.2</v>
      </c>
    </row>
    <row r="5" spans="1:11" ht="12.75">
      <c r="A5" s="1">
        <f>+A4+0.02</f>
        <v>0.02</v>
      </c>
      <c r="B5" s="1">
        <f aca="true" t="shared" si="0" ref="B5:B54">1-A5</f>
        <v>0.98</v>
      </c>
      <c r="D5" s="2">
        <f>+SQRT(A5^2*0.2^2+B5^2*0.4^2)</f>
        <v>0.39202040763205176</v>
      </c>
      <c r="E5" s="2">
        <f>+A5*0.15+B5*0.2</f>
        <v>0.199</v>
      </c>
      <c r="G5" s="2">
        <f>+SQRT(A5^2*0.2^2+2*A5*B5*1*0.2*0.4+B5^2*0.4^2)</f>
        <v>0.396</v>
      </c>
      <c r="H5" s="2">
        <f>+A5*0.15+B5*0.2</f>
        <v>0.199</v>
      </c>
      <c r="J5" s="2">
        <f>+SQRT(A5^2*0.2^2-2*A5*B5*1*0.2*0.4+B5^2*0.4^2)</f>
        <v>0.388</v>
      </c>
      <c r="K5" s="2">
        <f>+A5*0.15+B5*0.2</f>
        <v>0.199</v>
      </c>
    </row>
    <row r="6" spans="1:11" ht="12.75">
      <c r="A6" s="1">
        <f aca="true" t="shared" si="1" ref="A6:A34">+A5+0.02</f>
        <v>0.04</v>
      </c>
      <c r="B6" s="1">
        <f t="shared" si="0"/>
        <v>0.96</v>
      </c>
      <c r="D6" s="2">
        <f aca="true" t="shared" si="2" ref="D6:D54">+SQRT(A6^2*0.2^2+B6^2*0.4^2)</f>
        <v>0.38408332429304975</v>
      </c>
      <c r="E6" s="2">
        <f aca="true" t="shared" si="3" ref="E6:E54">+A6*0.15+B6*0.2</f>
        <v>0.198</v>
      </c>
      <c r="G6" s="2">
        <f aca="true" t="shared" si="4" ref="G6:G54">+SQRT(A6^2*0.2^2+2*A6*B6*1*0.2*0.4+B6^2*0.4^2)</f>
        <v>0.392</v>
      </c>
      <c r="H6" s="2">
        <f aca="true" t="shared" si="5" ref="H6:H54">+A6*0.15+B6*0.2</f>
        <v>0.198</v>
      </c>
      <c r="J6" s="2">
        <f aca="true" t="shared" si="6" ref="J6:J54">+SQRT(A6^2*0.2^2-2*A6*B6*1*0.2*0.4+B6^2*0.4^2)</f>
        <v>0.37600000000000006</v>
      </c>
      <c r="K6" s="2">
        <f aca="true" t="shared" si="7" ref="K6:K54">+A6*0.15+B6*0.2</f>
        <v>0.198</v>
      </c>
    </row>
    <row r="7" spans="1:11" ht="12.75">
      <c r="A7" s="1">
        <f t="shared" si="1"/>
        <v>0.06</v>
      </c>
      <c r="B7" s="1">
        <f t="shared" si="0"/>
        <v>0.94</v>
      </c>
      <c r="D7" s="2">
        <f t="shared" si="2"/>
        <v>0.37619144062564747</v>
      </c>
      <c r="E7" s="2">
        <f t="shared" si="3"/>
        <v>0.197</v>
      </c>
      <c r="G7" s="2">
        <f t="shared" si="4"/>
        <v>0.38800000000000007</v>
      </c>
      <c r="H7" s="2">
        <f t="shared" si="5"/>
        <v>0.197</v>
      </c>
      <c r="J7" s="2">
        <f t="shared" si="6"/>
        <v>0.36400000000000005</v>
      </c>
      <c r="K7" s="2">
        <f t="shared" si="7"/>
        <v>0.197</v>
      </c>
    </row>
    <row r="8" spans="1:11" ht="12.75">
      <c r="A8" s="1">
        <f t="shared" si="1"/>
        <v>0.08</v>
      </c>
      <c r="B8" s="1">
        <f t="shared" si="0"/>
        <v>0.92</v>
      </c>
      <c r="D8" s="2">
        <f t="shared" si="2"/>
        <v>0.3683476618630829</v>
      </c>
      <c r="E8" s="2">
        <f t="shared" si="3"/>
        <v>0.19600000000000004</v>
      </c>
      <c r="G8" s="2">
        <f t="shared" si="4"/>
        <v>0.38400000000000006</v>
      </c>
      <c r="H8" s="2">
        <f t="shared" si="5"/>
        <v>0.19600000000000004</v>
      </c>
      <c r="J8" s="2">
        <f t="shared" si="6"/>
        <v>0.35200000000000004</v>
      </c>
      <c r="K8" s="2">
        <f t="shared" si="7"/>
        <v>0.19600000000000004</v>
      </c>
    </row>
    <row r="9" spans="1:11" ht="12.75">
      <c r="A9" s="1">
        <f t="shared" si="1"/>
        <v>0.1</v>
      </c>
      <c r="B9" s="1">
        <f t="shared" si="0"/>
        <v>0.9</v>
      </c>
      <c r="D9" s="2">
        <f t="shared" si="2"/>
        <v>0.36055512754639896</v>
      </c>
      <c r="E9" s="2">
        <f t="shared" si="3"/>
        <v>0.195</v>
      </c>
      <c r="G9" s="2">
        <f t="shared" si="4"/>
        <v>0.38000000000000006</v>
      </c>
      <c r="H9" s="2">
        <f t="shared" si="5"/>
        <v>0.195</v>
      </c>
      <c r="J9" s="2">
        <f t="shared" si="6"/>
        <v>0.34</v>
      </c>
      <c r="K9" s="2">
        <f t="shared" si="7"/>
        <v>0.195</v>
      </c>
    </row>
    <row r="10" spans="1:11" ht="12.75">
      <c r="A10" s="1">
        <f t="shared" si="1"/>
        <v>0.12000000000000001</v>
      </c>
      <c r="B10" s="1">
        <f t="shared" si="0"/>
        <v>0.88</v>
      </c>
      <c r="D10" s="2">
        <f t="shared" si="2"/>
        <v>0.35281723313919916</v>
      </c>
      <c r="E10" s="2">
        <f t="shared" si="3"/>
        <v>0.194</v>
      </c>
      <c r="G10" s="2">
        <f t="shared" si="4"/>
        <v>0.37600000000000006</v>
      </c>
      <c r="H10" s="2">
        <f t="shared" si="5"/>
        <v>0.194</v>
      </c>
      <c r="J10" s="2">
        <f t="shared" si="6"/>
        <v>0.328</v>
      </c>
      <c r="K10" s="2">
        <f t="shared" si="7"/>
        <v>0.194</v>
      </c>
    </row>
    <row r="11" spans="1:11" ht="12.75">
      <c r="A11" s="1">
        <f t="shared" si="1"/>
        <v>0.14</v>
      </c>
      <c r="B11" s="1">
        <f t="shared" si="0"/>
        <v>0.86</v>
      </c>
      <c r="D11" s="2">
        <f t="shared" si="2"/>
        <v>0.3451376536977674</v>
      </c>
      <c r="E11" s="2">
        <f t="shared" si="3"/>
        <v>0.193</v>
      </c>
      <c r="G11" s="2">
        <f t="shared" si="4"/>
        <v>0.372</v>
      </c>
      <c r="H11" s="2">
        <f t="shared" si="5"/>
        <v>0.193</v>
      </c>
      <c r="J11" s="2">
        <f t="shared" si="6"/>
        <v>0.316</v>
      </c>
      <c r="K11" s="2">
        <f t="shared" si="7"/>
        <v>0.193</v>
      </c>
    </row>
    <row r="12" spans="1:11" ht="12.75">
      <c r="A12" s="1">
        <f t="shared" si="1"/>
        <v>0.16</v>
      </c>
      <c r="B12" s="1">
        <f t="shared" si="0"/>
        <v>0.84</v>
      </c>
      <c r="D12" s="2">
        <f t="shared" si="2"/>
        <v>0.3375203697556638</v>
      </c>
      <c r="E12" s="2">
        <f t="shared" si="3"/>
        <v>0.192</v>
      </c>
      <c r="G12" s="2">
        <f t="shared" si="4"/>
        <v>0.36800000000000005</v>
      </c>
      <c r="H12" s="2">
        <f t="shared" si="5"/>
        <v>0.192</v>
      </c>
      <c r="J12" s="2">
        <f t="shared" si="6"/>
        <v>0.304</v>
      </c>
      <c r="K12" s="2">
        <f t="shared" si="7"/>
        <v>0.192</v>
      </c>
    </row>
    <row r="13" spans="1:11" ht="12.75">
      <c r="A13" s="1">
        <f t="shared" si="1"/>
        <v>0.18</v>
      </c>
      <c r="B13" s="1">
        <f t="shared" si="0"/>
        <v>0.8200000000000001</v>
      </c>
      <c r="D13" s="2">
        <f t="shared" si="2"/>
        <v>0.32996969557824557</v>
      </c>
      <c r="E13" s="2">
        <f t="shared" si="3"/>
        <v>0.19100000000000003</v>
      </c>
      <c r="G13" s="2">
        <f t="shared" si="4"/>
        <v>0.3640000000000001</v>
      </c>
      <c r="H13" s="2">
        <f t="shared" si="5"/>
        <v>0.19100000000000003</v>
      </c>
      <c r="J13" s="2">
        <f t="shared" si="6"/>
        <v>0.29200000000000004</v>
      </c>
      <c r="K13" s="2">
        <f t="shared" si="7"/>
        <v>0.19100000000000003</v>
      </c>
    </row>
    <row r="14" spans="1:11" ht="12.75">
      <c r="A14" s="1">
        <f t="shared" si="1"/>
        <v>0.19999999999999998</v>
      </c>
      <c r="B14" s="1">
        <f t="shared" si="0"/>
        <v>0.8</v>
      </c>
      <c r="D14" s="2">
        <f t="shared" si="2"/>
        <v>0.32249030993194205</v>
      </c>
      <c r="E14" s="2">
        <f t="shared" si="3"/>
        <v>0.19000000000000003</v>
      </c>
      <c r="G14" s="2">
        <f t="shared" si="4"/>
        <v>0.36000000000000004</v>
      </c>
      <c r="H14" s="2">
        <f t="shared" si="5"/>
        <v>0.19000000000000003</v>
      </c>
      <c r="J14" s="2">
        <f t="shared" si="6"/>
        <v>0.2800000000000001</v>
      </c>
      <c r="K14" s="2">
        <f t="shared" si="7"/>
        <v>0.19000000000000003</v>
      </c>
    </row>
    <row r="15" spans="1:11" ht="12.75">
      <c r="A15" s="1">
        <f t="shared" si="1"/>
        <v>0.21999999999999997</v>
      </c>
      <c r="B15" s="1">
        <f t="shared" si="0"/>
        <v>0.78</v>
      </c>
      <c r="D15" s="2">
        <f t="shared" si="2"/>
        <v>0.3150872894929277</v>
      </c>
      <c r="E15" s="2">
        <f t="shared" si="3"/>
        <v>0.18900000000000003</v>
      </c>
      <c r="G15" s="2">
        <f t="shared" si="4"/>
        <v>0.35600000000000004</v>
      </c>
      <c r="H15" s="2">
        <f t="shared" si="5"/>
        <v>0.18900000000000003</v>
      </c>
      <c r="J15" s="2">
        <f t="shared" si="6"/>
        <v>0.26800000000000007</v>
      </c>
      <c r="K15" s="2">
        <f t="shared" si="7"/>
        <v>0.18900000000000003</v>
      </c>
    </row>
    <row r="16" spans="1:11" ht="12.75">
      <c r="A16" s="1">
        <f t="shared" si="1"/>
        <v>0.23999999999999996</v>
      </c>
      <c r="B16" s="1">
        <f t="shared" si="0"/>
        <v>0.76</v>
      </c>
      <c r="D16" s="2">
        <f t="shared" si="2"/>
        <v>0.30776614498674154</v>
      </c>
      <c r="E16" s="2">
        <f t="shared" si="3"/>
        <v>0.188</v>
      </c>
      <c r="G16" s="2">
        <f t="shared" si="4"/>
        <v>0.35200000000000004</v>
      </c>
      <c r="H16" s="2">
        <f t="shared" si="5"/>
        <v>0.188</v>
      </c>
      <c r="J16" s="2">
        <f t="shared" si="6"/>
        <v>0.256</v>
      </c>
      <c r="K16" s="2">
        <f t="shared" si="7"/>
        <v>0.188</v>
      </c>
    </row>
    <row r="17" spans="1:11" ht="12.75">
      <c r="A17" s="1">
        <f t="shared" si="1"/>
        <v>0.25999999999999995</v>
      </c>
      <c r="B17" s="1">
        <f t="shared" si="0"/>
        <v>0.74</v>
      </c>
      <c r="D17" s="2">
        <f t="shared" si="2"/>
        <v>0.30053286010018937</v>
      </c>
      <c r="E17" s="2">
        <f t="shared" si="3"/>
        <v>0.187</v>
      </c>
      <c r="G17" s="2">
        <f t="shared" si="4"/>
        <v>0.34800000000000003</v>
      </c>
      <c r="H17" s="2">
        <f t="shared" si="5"/>
        <v>0.187</v>
      </c>
      <c r="J17" s="2">
        <f t="shared" si="6"/>
        <v>0.24400000000000005</v>
      </c>
      <c r="K17" s="2">
        <f t="shared" si="7"/>
        <v>0.187</v>
      </c>
    </row>
    <row r="18" spans="1:11" ht="12.75">
      <c r="A18" s="1">
        <f t="shared" si="1"/>
        <v>0.27999999999999997</v>
      </c>
      <c r="B18" s="1">
        <f t="shared" si="0"/>
        <v>0.72</v>
      </c>
      <c r="D18" s="2">
        <f t="shared" si="2"/>
        <v>0.293393933134276</v>
      </c>
      <c r="E18" s="2">
        <f t="shared" si="3"/>
        <v>0.186</v>
      </c>
      <c r="G18" s="2">
        <f t="shared" si="4"/>
        <v>0.34400000000000003</v>
      </c>
      <c r="H18" s="2">
        <f t="shared" si="5"/>
        <v>0.186</v>
      </c>
      <c r="J18" s="2">
        <f t="shared" si="6"/>
        <v>0.23200000000000004</v>
      </c>
      <c r="K18" s="2">
        <f t="shared" si="7"/>
        <v>0.186</v>
      </c>
    </row>
    <row r="19" spans="1:11" ht="12.75">
      <c r="A19" s="1">
        <f t="shared" si="1"/>
        <v>0.3</v>
      </c>
      <c r="B19" s="1">
        <f t="shared" si="0"/>
        <v>0.7</v>
      </c>
      <c r="D19" s="2">
        <f t="shared" si="2"/>
        <v>0.2863564212655271</v>
      </c>
      <c r="E19" s="2">
        <f t="shared" si="3"/>
        <v>0.185</v>
      </c>
      <c r="G19" s="2">
        <f t="shared" si="4"/>
        <v>0.34</v>
      </c>
      <c r="H19" s="2">
        <f t="shared" si="5"/>
        <v>0.185</v>
      </c>
      <c r="J19" s="2">
        <f t="shared" si="6"/>
        <v>0.22</v>
      </c>
      <c r="K19" s="2">
        <f t="shared" si="7"/>
        <v>0.185</v>
      </c>
    </row>
    <row r="20" spans="1:11" ht="12.75">
      <c r="A20" s="1">
        <f t="shared" si="1"/>
        <v>0.32</v>
      </c>
      <c r="B20" s="1">
        <f t="shared" si="0"/>
        <v>0.6799999999999999</v>
      </c>
      <c r="D20" s="2">
        <f t="shared" si="2"/>
        <v>0.2794279871451677</v>
      </c>
      <c r="E20" s="2">
        <f t="shared" si="3"/>
        <v>0.184</v>
      </c>
      <c r="G20" s="2">
        <f t="shared" si="4"/>
        <v>0.336</v>
      </c>
      <c r="H20" s="2">
        <f t="shared" si="5"/>
        <v>0.184</v>
      </c>
      <c r="J20" s="2">
        <f t="shared" si="6"/>
        <v>0.20800000000000002</v>
      </c>
      <c r="K20" s="2">
        <f t="shared" si="7"/>
        <v>0.184</v>
      </c>
    </row>
    <row r="21" spans="1:11" ht="12.75">
      <c r="A21" s="1">
        <f t="shared" si="1"/>
        <v>0.34</v>
      </c>
      <c r="B21" s="1">
        <f t="shared" si="0"/>
        <v>0.6599999999999999</v>
      </c>
      <c r="D21" s="2">
        <f t="shared" si="2"/>
        <v>0.2726169473822198</v>
      </c>
      <c r="E21" s="2">
        <f t="shared" si="3"/>
        <v>0.183</v>
      </c>
      <c r="G21" s="2">
        <f t="shared" si="4"/>
        <v>0.332</v>
      </c>
      <c r="H21" s="2">
        <f t="shared" si="5"/>
        <v>0.183</v>
      </c>
      <c r="J21" s="2">
        <f t="shared" si="6"/>
        <v>0.19599999999999998</v>
      </c>
      <c r="K21" s="2">
        <f t="shared" si="7"/>
        <v>0.183</v>
      </c>
    </row>
    <row r="22" spans="1:11" ht="12.75">
      <c r="A22" s="1">
        <f t="shared" si="1"/>
        <v>0.36000000000000004</v>
      </c>
      <c r="B22" s="1">
        <f t="shared" si="0"/>
        <v>0.6399999999999999</v>
      </c>
      <c r="D22" s="2">
        <f t="shared" si="2"/>
        <v>0.26593232221751456</v>
      </c>
      <c r="E22" s="2">
        <f t="shared" si="3"/>
        <v>0.182</v>
      </c>
      <c r="G22" s="2">
        <f t="shared" si="4"/>
        <v>0.32799999999999996</v>
      </c>
      <c r="H22" s="2">
        <f t="shared" si="5"/>
        <v>0.182</v>
      </c>
      <c r="J22" s="2">
        <f t="shared" si="6"/>
        <v>0.18399999999999994</v>
      </c>
      <c r="K22" s="2">
        <f t="shared" si="7"/>
        <v>0.182</v>
      </c>
    </row>
    <row r="23" spans="1:11" ht="12.75">
      <c r="A23" s="1">
        <f t="shared" si="1"/>
        <v>0.38000000000000006</v>
      </c>
      <c r="B23" s="1">
        <f t="shared" si="0"/>
        <v>0.6199999999999999</v>
      </c>
      <c r="D23" s="2">
        <f t="shared" si="2"/>
        <v>0.2593838853899756</v>
      </c>
      <c r="E23" s="2">
        <f t="shared" si="3"/>
        <v>0.181</v>
      </c>
      <c r="G23" s="2">
        <f t="shared" si="4"/>
        <v>0.324</v>
      </c>
      <c r="H23" s="2">
        <f t="shared" si="5"/>
        <v>0.181</v>
      </c>
      <c r="J23" s="2">
        <f t="shared" si="6"/>
        <v>0.17199999999999996</v>
      </c>
      <c r="K23" s="2">
        <f t="shared" si="7"/>
        <v>0.181</v>
      </c>
    </row>
    <row r="24" spans="1:11" ht="12.75">
      <c r="A24" s="1">
        <f t="shared" si="1"/>
        <v>0.4000000000000001</v>
      </c>
      <c r="B24" s="1">
        <f t="shared" si="0"/>
        <v>0.5999999999999999</v>
      </c>
      <c r="D24" s="2">
        <f t="shared" si="2"/>
        <v>0.25298221281347033</v>
      </c>
      <c r="E24" s="2">
        <f t="shared" si="3"/>
        <v>0.18</v>
      </c>
      <c r="G24" s="2">
        <f t="shared" si="4"/>
        <v>0.32</v>
      </c>
      <c r="H24" s="2">
        <f t="shared" si="5"/>
        <v>0.18</v>
      </c>
      <c r="J24" s="2">
        <f t="shared" si="6"/>
        <v>0.15999999999999995</v>
      </c>
      <c r="K24" s="2">
        <f t="shared" si="7"/>
        <v>0.18</v>
      </c>
    </row>
    <row r="25" spans="1:11" ht="12.75">
      <c r="A25" s="1">
        <f t="shared" si="1"/>
        <v>0.4200000000000001</v>
      </c>
      <c r="B25" s="1">
        <f t="shared" si="0"/>
        <v>0.5799999999999998</v>
      </c>
      <c r="D25" s="2">
        <f t="shared" si="2"/>
        <v>0.24673872821265816</v>
      </c>
      <c r="E25" s="2">
        <f t="shared" si="3"/>
        <v>0.179</v>
      </c>
      <c r="G25" s="2">
        <f t="shared" si="4"/>
        <v>0.316</v>
      </c>
      <c r="H25" s="2">
        <f t="shared" si="5"/>
        <v>0.179</v>
      </c>
      <c r="J25" s="2">
        <f t="shared" si="6"/>
        <v>0.14799999999999996</v>
      </c>
      <c r="K25" s="2">
        <f t="shared" si="7"/>
        <v>0.179</v>
      </c>
    </row>
    <row r="26" spans="1:11" ht="12.75">
      <c r="A26" s="1">
        <f t="shared" si="1"/>
        <v>0.4400000000000001</v>
      </c>
      <c r="B26" s="1">
        <f t="shared" si="0"/>
        <v>0.5599999999999998</v>
      </c>
      <c r="D26" s="2">
        <f t="shared" si="2"/>
        <v>0.24066574330386115</v>
      </c>
      <c r="E26" s="2">
        <f t="shared" si="3"/>
        <v>0.178</v>
      </c>
      <c r="G26" s="2">
        <f t="shared" si="4"/>
        <v>0.312</v>
      </c>
      <c r="H26" s="2">
        <f t="shared" si="5"/>
        <v>0.178</v>
      </c>
      <c r="J26" s="2">
        <f t="shared" si="6"/>
        <v>0.13599999999999998</v>
      </c>
      <c r="K26" s="2">
        <f t="shared" si="7"/>
        <v>0.178</v>
      </c>
    </row>
    <row r="27" spans="1:11" ht="12.75">
      <c r="A27" s="1">
        <f t="shared" si="1"/>
        <v>0.46000000000000013</v>
      </c>
      <c r="B27" s="1">
        <f t="shared" si="0"/>
        <v>0.5399999999999998</v>
      </c>
      <c r="D27" s="2">
        <f t="shared" si="2"/>
        <v>0.23477648945326698</v>
      </c>
      <c r="E27" s="2">
        <f t="shared" si="3"/>
        <v>0.177</v>
      </c>
      <c r="G27" s="2">
        <f t="shared" si="4"/>
        <v>0.30799999999999994</v>
      </c>
      <c r="H27" s="2">
        <f t="shared" si="5"/>
        <v>0.177</v>
      </c>
      <c r="J27" s="2">
        <f t="shared" si="6"/>
        <v>0.12399999999999992</v>
      </c>
      <c r="K27" s="2">
        <f t="shared" si="7"/>
        <v>0.177</v>
      </c>
    </row>
    <row r="28" spans="1:11" ht="12.75">
      <c r="A28" s="1">
        <f t="shared" si="1"/>
        <v>0.48000000000000015</v>
      </c>
      <c r="B28" s="1">
        <f t="shared" si="0"/>
        <v>0.5199999999999998</v>
      </c>
      <c r="D28" s="2">
        <f t="shared" si="2"/>
        <v>0.2290851370124216</v>
      </c>
      <c r="E28" s="2">
        <f t="shared" si="3"/>
        <v>0.176</v>
      </c>
      <c r="G28" s="2">
        <f t="shared" si="4"/>
        <v>0.304</v>
      </c>
      <c r="H28" s="2">
        <f t="shared" si="5"/>
        <v>0.176</v>
      </c>
      <c r="J28" s="2">
        <f t="shared" si="6"/>
        <v>0.11199999999999993</v>
      </c>
      <c r="K28" s="2">
        <f t="shared" si="7"/>
        <v>0.176</v>
      </c>
    </row>
    <row r="29" spans="1:11" ht="12.75">
      <c r="A29" s="1">
        <f t="shared" si="1"/>
        <v>0.5000000000000001</v>
      </c>
      <c r="B29" s="1">
        <f t="shared" si="0"/>
        <v>0.4999999999999999</v>
      </c>
      <c r="D29" s="2">
        <f t="shared" si="2"/>
        <v>0.22360679774997896</v>
      </c>
      <c r="E29" s="2">
        <f t="shared" si="3"/>
        <v>0.175</v>
      </c>
      <c r="G29" s="2">
        <f t="shared" si="4"/>
        <v>0.3</v>
      </c>
      <c r="H29" s="2">
        <f t="shared" si="5"/>
        <v>0.175</v>
      </c>
      <c r="J29" s="2">
        <f t="shared" si="6"/>
        <v>0.09999999999999994</v>
      </c>
      <c r="K29" s="2">
        <f t="shared" si="7"/>
        <v>0.175</v>
      </c>
    </row>
    <row r="30" spans="1:11" ht="12.75">
      <c r="A30" s="1">
        <f t="shared" si="1"/>
        <v>0.5200000000000001</v>
      </c>
      <c r="B30" s="1">
        <f t="shared" si="0"/>
        <v>0.47999999999999987</v>
      </c>
      <c r="D30" s="2">
        <f t="shared" si="2"/>
        <v>0.21835750502329887</v>
      </c>
      <c r="E30" s="2">
        <f t="shared" si="3"/>
        <v>0.174</v>
      </c>
      <c r="G30" s="2">
        <f t="shared" si="4"/>
        <v>0.296</v>
      </c>
      <c r="H30" s="2">
        <f t="shared" si="5"/>
        <v>0.174</v>
      </c>
      <c r="J30" s="2">
        <f t="shared" si="6"/>
        <v>0.08799999999999997</v>
      </c>
      <c r="K30" s="2">
        <f t="shared" si="7"/>
        <v>0.174</v>
      </c>
    </row>
    <row r="31" spans="1:11" ht="12.75">
      <c r="A31" s="1">
        <f t="shared" si="1"/>
        <v>0.5400000000000001</v>
      </c>
      <c r="B31" s="1">
        <f t="shared" si="0"/>
        <v>0.45999999999999985</v>
      </c>
      <c r="D31" s="2">
        <f t="shared" si="2"/>
        <v>0.21335416564951337</v>
      </c>
      <c r="E31" s="2">
        <f t="shared" si="3"/>
        <v>0.173</v>
      </c>
      <c r="G31" s="2">
        <f t="shared" si="4"/>
        <v>0.292</v>
      </c>
      <c r="H31" s="2">
        <f t="shared" si="5"/>
        <v>0.173</v>
      </c>
      <c r="J31" s="2">
        <f t="shared" si="6"/>
        <v>0.07599999999999993</v>
      </c>
      <c r="K31" s="2">
        <f t="shared" si="7"/>
        <v>0.173</v>
      </c>
    </row>
    <row r="32" spans="1:11" ht="12.75">
      <c r="A32" s="1">
        <f t="shared" si="1"/>
        <v>0.5600000000000002</v>
      </c>
      <c r="B32" s="1">
        <f t="shared" si="0"/>
        <v>0.43999999999999984</v>
      </c>
      <c r="D32" s="2">
        <f t="shared" si="2"/>
        <v>0.20861447696648475</v>
      </c>
      <c r="E32" s="2">
        <f t="shared" si="3"/>
        <v>0.172</v>
      </c>
      <c r="G32" s="2">
        <f t="shared" si="4"/>
        <v>0.288</v>
      </c>
      <c r="H32" s="2">
        <f t="shared" si="5"/>
        <v>0.172</v>
      </c>
      <c r="J32" s="2">
        <f t="shared" si="6"/>
        <v>0.0639999999999999</v>
      </c>
      <c r="K32" s="2">
        <f t="shared" si="7"/>
        <v>0.172</v>
      </c>
    </row>
    <row r="33" spans="1:11" ht="12.75">
      <c r="A33" s="1">
        <f t="shared" si="1"/>
        <v>0.5800000000000002</v>
      </c>
      <c r="B33" s="1">
        <f t="shared" si="0"/>
        <v>0.4199999999999998</v>
      </c>
      <c r="D33" s="2">
        <f t="shared" si="2"/>
        <v>0.2041568024827975</v>
      </c>
      <c r="E33" s="2">
        <f t="shared" si="3"/>
        <v>0.17099999999999999</v>
      </c>
      <c r="G33" s="2">
        <f t="shared" si="4"/>
        <v>0.284</v>
      </c>
      <c r="H33" s="2">
        <f t="shared" si="5"/>
        <v>0.17099999999999999</v>
      </c>
      <c r="J33" s="2">
        <f t="shared" si="6"/>
        <v>0.051999999999999845</v>
      </c>
      <c r="K33" s="2">
        <f t="shared" si="7"/>
        <v>0.17099999999999999</v>
      </c>
    </row>
    <row r="34" spans="1:11" ht="12.75">
      <c r="A34" s="1">
        <f t="shared" si="1"/>
        <v>0.6000000000000002</v>
      </c>
      <c r="B34" s="1">
        <f t="shared" si="0"/>
        <v>0.3999999999999998</v>
      </c>
      <c r="D34" s="2">
        <f t="shared" si="2"/>
        <v>0.19999999999999998</v>
      </c>
      <c r="E34" s="2">
        <f t="shared" si="3"/>
        <v>0.16999999999999998</v>
      </c>
      <c r="G34" s="2">
        <f t="shared" si="4"/>
        <v>0.27999999999999997</v>
      </c>
      <c r="H34" s="2">
        <f t="shared" si="5"/>
        <v>0.16999999999999998</v>
      </c>
      <c r="J34" s="2">
        <f t="shared" si="6"/>
        <v>0.039999999999999966</v>
      </c>
      <c r="K34" s="2">
        <f t="shared" si="7"/>
        <v>0.16999999999999998</v>
      </c>
    </row>
    <row r="35" spans="1:11" ht="12.75">
      <c r="A35" s="1">
        <f aca="true" t="shared" si="8" ref="A35:A54">+A34+0.02</f>
        <v>0.6200000000000002</v>
      </c>
      <c r="B35" s="1">
        <f t="shared" si="0"/>
        <v>0.3799999999999998</v>
      </c>
      <c r="D35" s="2">
        <f aca="true" t="shared" si="9" ref="D35:D54">+SQRT(A35^2*0.2^2+B35^2*0.4^2)</f>
        <v>0.19616319736382765</v>
      </c>
      <c r="E35" s="2">
        <f aca="true" t="shared" si="10" ref="E35:E54">+A35*0.15+B35*0.2</f>
        <v>0.16899999999999998</v>
      </c>
      <c r="G35" s="2">
        <f aca="true" t="shared" si="11" ref="G35:G54">+SQRT(A35^2*0.2^2+2*A35*B35*1*0.2*0.4+B35^2*0.4^2)</f>
        <v>0.27599999999999997</v>
      </c>
      <c r="H35" s="2">
        <f aca="true" t="shared" si="12" ref="H35:H54">+A35*0.15+B35*0.2</f>
        <v>0.16899999999999998</v>
      </c>
      <c r="J35" s="2">
        <f aca="true" t="shared" si="13" ref="J35:J54">+SQRT(A35^2*0.2^2-2*A35*B35*1*0.2*0.4+B35^2*0.4^2)</f>
        <v>0.027999999999999876</v>
      </c>
      <c r="K35" s="2">
        <f aca="true" t="shared" si="14" ref="K35:K54">+A35*0.15+B35*0.2</f>
        <v>0.16899999999999998</v>
      </c>
    </row>
    <row r="36" spans="1:11" ht="12.75">
      <c r="A36" s="1">
        <f t="shared" si="8"/>
        <v>0.6400000000000002</v>
      </c>
      <c r="B36" s="1">
        <f t="shared" si="0"/>
        <v>0.35999999999999976</v>
      </c>
      <c r="D36" s="2">
        <f t="shared" si="9"/>
        <v>0.1926655132606767</v>
      </c>
      <c r="E36" s="2">
        <f t="shared" si="10"/>
        <v>0.16799999999999998</v>
      </c>
      <c r="G36" s="2">
        <f t="shared" si="11"/>
        <v>0.27199999999999996</v>
      </c>
      <c r="H36" s="2">
        <f t="shared" si="12"/>
        <v>0.16799999999999998</v>
      </c>
      <c r="J36" s="2">
        <f t="shared" si="13"/>
        <v>0.015999999999999976</v>
      </c>
      <c r="K36" s="2">
        <f t="shared" si="14"/>
        <v>0.16799999999999998</v>
      </c>
    </row>
    <row r="37" spans="1:11" ht="12.75">
      <c r="A37" s="1">
        <f t="shared" si="8"/>
        <v>0.6600000000000003</v>
      </c>
      <c r="B37" s="1">
        <f t="shared" si="0"/>
        <v>0.33999999999999975</v>
      </c>
      <c r="D37" s="2">
        <f t="shared" si="9"/>
        <v>0.18952572384771413</v>
      </c>
      <c r="E37" s="2">
        <f t="shared" si="10"/>
        <v>0.16699999999999998</v>
      </c>
      <c r="G37" s="2">
        <f t="shared" si="11"/>
        <v>0.26799999999999996</v>
      </c>
      <c r="H37" s="2">
        <f t="shared" si="12"/>
        <v>0.16699999999999998</v>
      </c>
      <c r="J37" s="2">
        <f t="shared" si="13"/>
        <v>0.0040000000000002655</v>
      </c>
      <c r="K37" s="2">
        <f t="shared" si="14"/>
        <v>0.16699999999999998</v>
      </c>
    </row>
    <row r="38" spans="1:11" ht="12.75">
      <c r="A38" s="1">
        <f t="shared" si="8"/>
        <v>0.6800000000000003</v>
      </c>
      <c r="B38" s="1">
        <f t="shared" si="0"/>
        <v>0.31999999999999973</v>
      </c>
      <c r="D38" s="2">
        <f t="shared" si="9"/>
        <v>0.18676188047886003</v>
      </c>
      <c r="E38" s="2">
        <f t="shared" si="10"/>
        <v>0.16599999999999998</v>
      </c>
      <c r="G38" s="2">
        <f t="shared" si="11"/>
        <v>0.26399999999999996</v>
      </c>
      <c r="H38" s="2">
        <f t="shared" si="12"/>
        <v>0.16599999999999998</v>
      </c>
      <c r="J38" s="2">
        <f t="shared" si="13"/>
        <v>0.008000000000000531</v>
      </c>
      <c r="K38" s="2">
        <f t="shared" si="14"/>
        <v>0.16599999999999998</v>
      </c>
    </row>
    <row r="39" spans="1:11" ht="12.75">
      <c r="A39" s="1">
        <f t="shared" si="8"/>
        <v>0.7000000000000003</v>
      </c>
      <c r="B39" s="1">
        <f t="shared" si="0"/>
        <v>0.2999999999999997</v>
      </c>
      <c r="D39" s="2">
        <f t="shared" si="9"/>
        <v>0.18439088914585774</v>
      </c>
      <c r="E39" s="2">
        <f t="shared" si="10"/>
        <v>0.16499999999999998</v>
      </c>
      <c r="G39" s="2">
        <f t="shared" si="11"/>
        <v>0.25999999999999995</v>
      </c>
      <c r="H39" s="2">
        <f t="shared" si="12"/>
        <v>0.16499999999999998</v>
      </c>
      <c r="J39" s="2">
        <f t="shared" si="13"/>
        <v>0.020000000000000285</v>
      </c>
      <c r="K39" s="2">
        <f t="shared" si="14"/>
        <v>0.16499999999999998</v>
      </c>
    </row>
    <row r="40" spans="1:11" ht="12.75">
      <c r="A40" s="1">
        <f t="shared" si="8"/>
        <v>0.7200000000000003</v>
      </c>
      <c r="B40" s="1">
        <f t="shared" si="0"/>
        <v>0.2799999999999997</v>
      </c>
      <c r="D40" s="2">
        <f t="shared" si="9"/>
        <v>0.18242806801586206</v>
      </c>
      <c r="E40" s="2">
        <f t="shared" si="10"/>
        <v>0.16399999999999998</v>
      </c>
      <c r="G40" s="2">
        <f t="shared" si="11"/>
        <v>0.25599999999999995</v>
      </c>
      <c r="H40" s="2">
        <f t="shared" si="12"/>
        <v>0.16399999999999998</v>
      </c>
      <c r="J40" s="2">
        <f t="shared" si="13"/>
        <v>0.03200000000000028</v>
      </c>
      <c r="K40" s="2">
        <f t="shared" si="14"/>
        <v>0.16399999999999998</v>
      </c>
    </row>
    <row r="41" spans="1:11" ht="12.75">
      <c r="A41" s="1">
        <f t="shared" si="8"/>
        <v>0.7400000000000003</v>
      </c>
      <c r="B41" s="1">
        <f t="shared" si="0"/>
        <v>0.2599999999999997</v>
      </c>
      <c r="D41" s="2">
        <f t="shared" si="9"/>
        <v>0.1808867048735202</v>
      </c>
      <c r="E41" s="2">
        <f t="shared" si="10"/>
        <v>0.16299999999999998</v>
      </c>
      <c r="G41" s="2">
        <f t="shared" si="11"/>
        <v>0.25199999999999995</v>
      </c>
      <c r="H41" s="2">
        <f t="shared" si="12"/>
        <v>0.16299999999999998</v>
      </c>
      <c r="J41" s="2">
        <f t="shared" si="13"/>
        <v>0.04400000000000024</v>
      </c>
      <c r="K41" s="2">
        <f t="shared" si="14"/>
        <v>0.16299999999999998</v>
      </c>
    </row>
    <row r="42" spans="1:11" ht="12.75">
      <c r="A42" s="1">
        <f t="shared" si="8"/>
        <v>0.7600000000000003</v>
      </c>
      <c r="B42" s="1">
        <f t="shared" si="0"/>
        <v>0.23999999999999966</v>
      </c>
      <c r="D42" s="2">
        <f t="shared" si="9"/>
        <v>0.17977764043395386</v>
      </c>
      <c r="E42" s="2">
        <f t="shared" si="10"/>
        <v>0.16199999999999998</v>
      </c>
      <c r="G42" s="2">
        <f t="shared" si="11"/>
        <v>0.24799999999999994</v>
      </c>
      <c r="H42" s="2">
        <f t="shared" si="12"/>
        <v>0.16199999999999998</v>
      </c>
      <c r="J42" s="2">
        <f t="shared" si="13"/>
        <v>0.056000000000000265</v>
      </c>
      <c r="K42" s="2">
        <f t="shared" si="14"/>
        <v>0.16199999999999998</v>
      </c>
    </row>
    <row r="43" spans="1:11" ht="12.75">
      <c r="A43" s="1">
        <f t="shared" si="8"/>
        <v>0.7800000000000004</v>
      </c>
      <c r="B43" s="1">
        <f t="shared" si="0"/>
        <v>0.21999999999999964</v>
      </c>
      <c r="D43" s="2">
        <f t="shared" si="9"/>
        <v>0.1791089054179049</v>
      </c>
      <c r="E43" s="2">
        <f t="shared" si="10"/>
        <v>0.16099999999999998</v>
      </c>
      <c r="G43" s="2">
        <f t="shared" si="11"/>
        <v>0.24399999999999994</v>
      </c>
      <c r="H43" s="2">
        <f t="shared" si="12"/>
        <v>0.16099999999999998</v>
      </c>
      <c r="J43" s="2">
        <f t="shared" si="13"/>
        <v>0.06800000000000024</v>
      </c>
      <c r="K43" s="2">
        <f t="shared" si="14"/>
        <v>0.16099999999999998</v>
      </c>
    </row>
    <row r="44" spans="1:11" ht="12.75">
      <c r="A44" s="1">
        <f t="shared" si="8"/>
        <v>0.8000000000000004</v>
      </c>
      <c r="B44" s="1">
        <f t="shared" si="0"/>
        <v>0.19999999999999962</v>
      </c>
      <c r="D44" s="2">
        <f t="shared" si="9"/>
        <v>0.1788854381999832</v>
      </c>
      <c r="E44" s="2">
        <f t="shared" si="10"/>
        <v>0.15999999999999998</v>
      </c>
      <c r="G44" s="2">
        <f t="shared" si="11"/>
        <v>0.23999999999999994</v>
      </c>
      <c r="H44" s="2">
        <f t="shared" si="12"/>
        <v>0.15999999999999998</v>
      </c>
      <c r="J44" s="2">
        <f t="shared" si="13"/>
        <v>0.08000000000000022</v>
      </c>
      <c r="K44" s="2">
        <f t="shared" si="14"/>
        <v>0.15999999999999998</v>
      </c>
    </row>
    <row r="45" spans="1:11" ht="12.75">
      <c r="A45" s="1">
        <f t="shared" si="8"/>
        <v>0.8200000000000004</v>
      </c>
      <c r="B45" s="1">
        <f t="shared" si="0"/>
        <v>0.1799999999999996</v>
      </c>
      <c r="D45" s="2">
        <f t="shared" si="9"/>
        <v>0.17910890541790492</v>
      </c>
      <c r="E45" s="2">
        <f t="shared" si="10"/>
        <v>0.15899999999999997</v>
      </c>
      <c r="G45" s="2">
        <f t="shared" si="11"/>
        <v>0.23599999999999996</v>
      </c>
      <c r="H45" s="2">
        <f t="shared" si="12"/>
        <v>0.15899999999999997</v>
      </c>
      <c r="J45" s="2">
        <f t="shared" si="13"/>
        <v>0.09200000000000025</v>
      </c>
      <c r="K45" s="2">
        <f t="shared" si="14"/>
        <v>0.15899999999999997</v>
      </c>
    </row>
    <row r="46" spans="1:11" ht="12.75">
      <c r="A46" s="1">
        <f t="shared" si="8"/>
        <v>0.8400000000000004</v>
      </c>
      <c r="B46" s="1">
        <f t="shared" si="0"/>
        <v>0.1599999999999996</v>
      </c>
      <c r="D46" s="2">
        <f t="shared" si="9"/>
        <v>0.1797776404339539</v>
      </c>
      <c r="E46" s="2">
        <f t="shared" si="10"/>
        <v>0.15799999999999997</v>
      </c>
      <c r="G46" s="2">
        <f t="shared" si="11"/>
        <v>0.23199999999999996</v>
      </c>
      <c r="H46" s="2">
        <f t="shared" si="12"/>
        <v>0.15799999999999997</v>
      </c>
      <c r="J46" s="2">
        <f t="shared" si="13"/>
        <v>0.10400000000000027</v>
      </c>
      <c r="K46" s="2">
        <f t="shared" si="14"/>
        <v>0.15799999999999997</v>
      </c>
    </row>
    <row r="47" spans="1:11" ht="12.75">
      <c r="A47" s="1">
        <f t="shared" si="8"/>
        <v>0.8600000000000004</v>
      </c>
      <c r="B47" s="1">
        <f t="shared" si="0"/>
        <v>0.13999999999999957</v>
      </c>
      <c r="D47" s="2">
        <f t="shared" si="9"/>
        <v>0.18088670487352024</v>
      </c>
      <c r="E47" s="2">
        <f t="shared" si="10"/>
        <v>0.15699999999999997</v>
      </c>
      <c r="G47" s="2">
        <f t="shared" si="11"/>
        <v>0.22799999999999992</v>
      </c>
      <c r="H47" s="2">
        <f t="shared" si="12"/>
        <v>0.15699999999999997</v>
      </c>
      <c r="J47" s="2">
        <f t="shared" si="13"/>
        <v>0.11600000000000027</v>
      </c>
      <c r="K47" s="2">
        <f t="shared" si="14"/>
        <v>0.15699999999999997</v>
      </c>
    </row>
    <row r="48" spans="1:11" ht="12.75">
      <c r="A48" s="1">
        <f t="shared" si="8"/>
        <v>0.8800000000000004</v>
      </c>
      <c r="B48" s="1">
        <f t="shared" si="0"/>
        <v>0.11999999999999955</v>
      </c>
      <c r="D48" s="2">
        <f t="shared" si="9"/>
        <v>0.18242806801586212</v>
      </c>
      <c r="E48" s="2">
        <f t="shared" si="10"/>
        <v>0.15599999999999997</v>
      </c>
      <c r="G48" s="2">
        <f t="shared" si="11"/>
        <v>0.22399999999999992</v>
      </c>
      <c r="H48" s="2">
        <f t="shared" si="12"/>
        <v>0.15599999999999997</v>
      </c>
      <c r="J48" s="2">
        <f t="shared" si="13"/>
        <v>0.12800000000000028</v>
      </c>
      <c r="K48" s="2">
        <f t="shared" si="14"/>
        <v>0.15599999999999997</v>
      </c>
    </row>
    <row r="49" spans="1:11" ht="12.75">
      <c r="A49" s="1">
        <f t="shared" si="8"/>
        <v>0.9000000000000005</v>
      </c>
      <c r="B49" s="1">
        <f t="shared" si="0"/>
        <v>0.09999999999999953</v>
      </c>
      <c r="D49" s="2">
        <f t="shared" si="9"/>
        <v>0.1843908891458578</v>
      </c>
      <c r="E49" s="2">
        <f t="shared" si="10"/>
        <v>0.15499999999999997</v>
      </c>
      <c r="G49" s="2">
        <f t="shared" si="11"/>
        <v>0.21999999999999992</v>
      </c>
      <c r="H49" s="2">
        <f t="shared" si="12"/>
        <v>0.15499999999999997</v>
      </c>
      <c r="J49" s="2">
        <f t="shared" si="13"/>
        <v>0.14000000000000032</v>
      </c>
      <c r="K49" s="2">
        <f t="shared" si="14"/>
        <v>0.15499999999999997</v>
      </c>
    </row>
    <row r="50" spans="1:11" ht="12.75">
      <c r="A50" s="1">
        <f t="shared" si="8"/>
        <v>0.9200000000000005</v>
      </c>
      <c r="B50" s="1">
        <f t="shared" si="0"/>
        <v>0.07999999999999952</v>
      </c>
      <c r="D50" s="2">
        <f t="shared" si="9"/>
        <v>0.18676188047886014</v>
      </c>
      <c r="E50" s="2">
        <f t="shared" si="10"/>
        <v>0.15399999999999997</v>
      </c>
      <c r="G50" s="2">
        <f t="shared" si="11"/>
        <v>0.21599999999999994</v>
      </c>
      <c r="H50" s="2">
        <f t="shared" si="12"/>
        <v>0.15399999999999997</v>
      </c>
      <c r="J50" s="2">
        <f t="shared" si="13"/>
        <v>0.1520000000000003</v>
      </c>
      <c r="K50" s="2">
        <f t="shared" si="14"/>
        <v>0.15399999999999997</v>
      </c>
    </row>
    <row r="51" spans="1:11" ht="12.75">
      <c r="A51" s="1">
        <f t="shared" si="8"/>
        <v>0.9400000000000005</v>
      </c>
      <c r="B51" s="1">
        <f t="shared" si="0"/>
        <v>0.0599999999999995</v>
      </c>
      <c r="D51" s="2">
        <f t="shared" si="9"/>
        <v>0.18952572384771424</v>
      </c>
      <c r="E51" s="2">
        <f t="shared" si="10"/>
        <v>0.15299999999999997</v>
      </c>
      <c r="G51" s="2">
        <f t="shared" si="11"/>
        <v>0.21199999999999994</v>
      </c>
      <c r="H51" s="2">
        <f t="shared" si="12"/>
        <v>0.15299999999999997</v>
      </c>
      <c r="J51" s="2">
        <f t="shared" si="13"/>
        <v>0.1640000000000003</v>
      </c>
      <c r="K51" s="2">
        <f t="shared" si="14"/>
        <v>0.15299999999999997</v>
      </c>
    </row>
    <row r="52" spans="1:11" ht="12.75">
      <c r="A52" s="1">
        <f t="shared" si="8"/>
        <v>0.9600000000000005</v>
      </c>
      <c r="B52" s="1">
        <f t="shared" si="0"/>
        <v>0.03999999999999948</v>
      </c>
      <c r="D52" s="2">
        <f t="shared" si="9"/>
        <v>0.19266551326067682</v>
      </c>
      <c r="E52" s="2">
        <f t="shared" si="10"/>
        <v>0.15199999999999997</v>
      </c>
      <c r="G52" s="2">
        <f t="shared" si="11"/>
        <v>0.20799999999999993</v>
      </c>
      <c r="H52" s="2">
        <f t="shared" si="12"/>
        <v>0.15199999999999997</v>
      </c>
      <c r="J52" s="2">
        <f t="shared" si="13"/>
        <v>0.17600000000000032</v>
      </c>
      <c r="K52" s="2">
        <f t="shared" si="14"/>
        <v>0.15199999999999997</v>
      </c>
    </row>
    <row r="53" spans="1:11" ht="12.75">
      <c r="A53" s="1">
        <f t="shared" si="8"/>
        <v>0.9800000000000005</v>
      </c>
      <c r="B53" s="1">
        <f t="shared" si="0"/>
        <v>0.019999999999999463</v>
      </c>
      <c r="D53" s="2">
        <f t="shared" si="9"/>
        <v>0.19616319736382776</v>
      </c>
      <c r="E53" s="2">
        <f t="shared" si="10"/>
        <v>0.15099999999999997</v>
      </c>
      <c r="G53" s="2">
        <f t="shared" si="11"/>
        <v>0.2039999999999999</v>
      </c>
      <c r="H53" s="2">
        <f t="shared" si="12"/>
        <v>0.15099999999999997</v>
      </c>
      <c r="J53" s="2">
        <f t="shared" si="13"/>
        <v>0.18800000000000033</v>
      </c>
      <c r="K53" s="2">
        <f t="shared" si="14"/>
        <v>0.15099999999999997</v>
      </c>
    </row>
    <row r="54" spans="1:11" ht="12.75">
      <c r="A54" s="1">
        <f t="shared" si="8"/>
        <v>1.0000000000000004</v>
      </c>
      <c r="B54" s="1">
        <f t="shared" si="0"/>
        <v>0</v>
      </c>
      <c r="D54" s="2">
        <f t="shared" si="9"/>
        <v>0.2000000000000001</v>
      </c>
      <c r="E54" s="2">
        <f t="shared" si="10"/>
        <v>0.15000000000000005</v>
      </c>
      <c r="G54" s="2">
        <f t="shared" si="11"/>
        <v>0.2000000000000001</v>
      </c>
      <c r="H54" s="2">
        <f t="shared" si="12"/>
        <v>0.15000000000000005</v>
      </c>
      <c r="J54" s="2">
        <f t="shared" si="13"/>
        <v>0.2000000000000001</v>
      </c>
      <c r="K54" s="2">
        <f t="shared" si="14"/>
        <v>0.15000000000000005</v>
      </c>
    </row>
    <row r="55" spans="10:11" ht="12.75">
      <c r="J55" s="2"/>
      <c r="K5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2000-11-14T18:08:20Z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