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990" windowWidth="10140" windowHeight="480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<sst xmlns="http://schemas.openxmlformats.org/spreadsheetml/2006/main" count="7" uniqueCount="5">
  <si>
    <t>Big Project</t>
  </si>
  <si>
    <t>Small Project</t>
  </si>
  <si>
    <t>IRR</t>
  </si>
  <si>
    <t>PVs @ 10%</t>
  </si>
  <si>
    <t>NPV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</si>
</sst>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H4" sqref="H4"/>
    </sheetView>
  </sheetViews>
  <sheetFormatPr defaultColWidth="9.140625" defaultRowHeight="12.75"/>
  <cols>
    <col min="3" max="3" width="12.140625" style="0" bestFit="1" customWidth="1"/>
    <col min="4" max="4" width="10.140625" style="0" bestFit="1" customWidth="1"/>
    <col min="6" max="6" width="12.140625" style="0" bestFit="1" customWidth="1"/>
    <col min="7" max="7" width="10.140625" style="0" bestFit="1" customWidth="1"/>
  </cols>
  <sheetData>
    <row r="1" ht="12.75">
      <c r="F1" t="s">
        <v>3</v>
      </c>
    </row>
    <row r="3" spans="3:7" ht="12.75">
      <c r="C3" t="s">
        <v>1</v>
      </c>
      <c r="D3" t="s">
        <v>0</v>
      </c>
      <c r="F3" t="s">
        <v>1</v>
      </c>
      <c r="G3" t="s">
        <v>0</v>
      </c>
    </row>
    <row r="5" spans="1:7" ht="12.75">
      <c r="A5">
        <v>0</v>
      </c>
      <c r="C5">
        <v>-10</v>
      </c>
      <c r="D5">
        <v>-100</v>
      </c>
      <c r="F5" s="2">
        <f>+C5/(1.1^$A5)</f>
        <v>-10</v>
      </c>
      <c r="G5" s="2">
        <f>+D5/(1.1^$A5)</f>
        <v>-100</v>
      </c>
    </row>
    <row r="6" spans="1:7" ht="12.75">
      <c r="A6">
        <v>1</v>
      </c>
      <c r="C6">
        <v>1</v>
      </c>
      <c r="D6">
        <v>11</v>
      </c>
      <c r="F6" s="2">
        <f aca="true" t="shared" si="0" ref="F6:G10">+C6/(1.1^$A6)</f>
        <v>0.9090909090909091</v>
      </c>
      <c r="G6" s="2">
        <f t="shared" si="0"/>
        <v>10</v>
      </c>
    </row>
    <row r="7" spans="1:7" ht="12.75">
      <c r="A7">
        <v>2</v>
      </c>
      <c r="C7">
        <v>2</v>
      </c>
      <c r="D7">
        <v>12</v>
      </c>
      <c r="F7" s="2">
        <f t="shared" si="0"/>
        <v>1.652892561983471</v>
      </c>
      <c r="G7" s="2">
        <f t="shared" si="0"/>
        <v>9.917355371900825</v>
      </c>
    </row>
    <row r="8" spans="1:7" ht="12.75">
      <c r="A8">
        <v>3</v>
      </c>
      <c r="C8">
        <v>3</v>
      </c>
      <c r="D8">
        <v>13</v>
      </c>
      <c r="F8" s="2">
        <f t="shared" si="0"/>
        <v>2.2539444027047324</v>
      </c>
      <c r="G8" s="2">
        <f t="shared" si="0"/>
        <v>9.767092411720508</v>
      </c>
    </row>
    <row r="9" spans="1:7" ht="12.75">
      <c r="A9">
        <v>4</v>
      </c>
      <c r="C9">
        <v>4</v>
      </c>
      <c r="D9">
        <v>14</v>
      </c>
      <c r="F9" s="2">
        <f t="shared" si="0"/>
        <v>2.732053821460282</v>
      </c>
      <c r="G9" s="2">
        <f t="shared" si="0"/>
        <v>9.562188375110987</v>
      </c>
    </row>
    <row r="10" spans="1:7" ht="12.75">
      <c r="A10">
        <v>5</v>
      </c>
      <c r="C10">
        <v>15</v>
      </c>
      <c r="D10">
        <v>115</v>
      </c>
      <c r="F10" s="2">
        <f t="shared" si="0"/>
        <v>9.313819845887325</v>
      </c>
      <c r="G10" s="2">
        <f t="shared" si="0"/>
        <v>71.40595215180282</v>
      </c>
    </row>
    <row r="11" spans="6:7" ht="12.75">
      <c r="F11" s="2"/>
      <c r="G11" s="2"/>
    </row>
    <row r="12" spans="1:7" ht="12.75">
      <c r="A12" t="s">
        <v>2</v>
      </c>
      <c r="C12" s="1">
        <f>IRR(C5:C10)</f>
        <v>0.2554857410382492</v>
      </c>
      <c r="D12" s="1">
        <f>IRR(D5:D10)</f>
        <v>0.12761282942482588</v>
      </c>
      <c r="F12" s="2"/>
      <c r="G12" s="2"/>
    </row>
    <row r="13" spans="6:7" ht="12.75">
      <c r="F13" s="2"/>
      <c r="G13" s="2"/>
    </row>
    <row r="14" spans="1:7" ht="12.75">
      <c r="A14" t="s">
        <v>4</v>
      </c>
      <c r="F14" s="2">
        <f>SUM(F5:F10)</f>
        <v>6.861801541126718</v>
      </c>
      <c r="G14" s="2">
        <f>SUM(G5:G10)</f>
        <v>10.652588310535144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Lancaster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2001-01-25T12:03:45Z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