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UCU member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<sst xmlns="http://schemas.openxmlformats.org/spreadsheetml/2006/main" count="32" uniqueCount="26">
  <si>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annual earnings</t>
  </si>
  <si>
    <t>Monthly national subscription inclusive of political fund (if you have opted out of paying the political fund element, the figures are given in brackets)</t>
  </si>
  <si>
    <t>Below £5,000</t>
  </si>
  <si>
    <t>£30,000 - £39,999</t>
  </si>
  <si>
    <t>£20,000 - £29,999</t>
  </si>
  <si>
    <t>£60,000 &amp; above</t>
  </si>
  <si>
    <t>£40,000 - £59,999</t>
  </si>
  <si>
    <t>£1.00 (£0.99)</t>
  </si>
  <si>
    <t>£26.55 (£26.29)</t>
  </si>
  <si>
    <t>£23.58 (£23.35)</t>
  </si>
  <si>
    <t>£20.81 (£20.61)</t>
  </si>
  <si>
    <t>£18.13 (£17.96)</t>
  </si>
  <si>
    <t>£10.81 (£10.71)</t>
  </si>
  <si>
    <t>£4.71 (£4.67)</t>
  </si>
  <si>
    <t>£15,000 - £19,999</t>
  </si>
  <si>
    <t>£5,000 - £14,999</t>
  </si>
  <si>
    <t>tax year 6 April 2020 to 5 April 2021</t>
  </si>
  <si>
    <t>1.  6 April 2020 to 31 August 2020</t>
  </si>
  <si>
    <t>£27.38 (£27.11)</t>
  </si>
  <si>
    <t>£24.17 (£23.94)</t>
  </si>
  <si>
    <t>£21.26 (£21.06)</t>
  </si>
  <si>
    <t>nil</t>
  </si>
  <si>
    <t>Lancaster University Local Rates - 1 September 2020 - 31 August 2021</t>
  </si>
  <si>
    <t>Total tax relief allowable</t>
  </si>
  <si>
    <t>Apr-20 to Aug 20</t>
  </si>
  <si>
    <t>Sep-20-Mar-21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</si>
</sst>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24" borderId="1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0" fillId="0" borderId="10" xfId="0" applyFont="1" applyBorder="1" applyAlignment="1">
      <alignment/>
    </xf>
    <xf numFmtId="8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30" borderId="10" xfId="0" applyFont="1" applyFill="1" applyBorder="1" applyAlignment="1">
      <alignment/>
    </xf>
    <xf numFmtId="7" fontId="0" fillId="30" borderId="10" xfId="0" applyNumberFormat="1" applyFont="1" applyFill="1" applyBorder="1" applyAlignment="1">
      <alignment horizontal="center"/>
    </xf>
    <xf numFmtId="164" fontId="0" fillId="30" borderId="10" xfId="0" applyNumberFormat="1" applyFont="1" applyFill="1" applyBorder="1" applyAlignment="1">
      <alignment horizontal="center"/>
    </xf>
    <xf numFmtId="0" fontId="23" fillId="26" borderId="10" xfId="48" applyFont="1" applyBorder="1" applyAlignment="1">
      <alignment wrapText="1"/>
    </xf>
    <xf numFmtId="7" fontId="23" fillId="26" borderId="10" xfId="48" applyNumberFormat="1" applyFont="1" applyBorder="1" applyAlignment="1">
      <alignment horizontal="center"/>
    </xf>
    <xf numFmtId="17" fontId="0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6.421875" style="5" bestFit="1" customWidth="1"/>
    <col min="2" max="2" width="18.00390625" style="4" bestFit="1" customWidth="1"/>
    <col min="3" max="3" width="16.00390625" style="4" customWidth="1"/>
    <col min="4" max="6" width="16.00390625" style="4" bestFit="1" customWidth="1"/>
    <col min="7" max="7" width="14.8515625" style="4" customWidth="1"/>
    <col min="8" max="9" width="14.00390625" style="4" bestFit="1" customWidth="1"/>
    <col min="10" max="16384" width="9.140625" style="4" customWidth="1"/>
  </cols>
  <sheetData>
    <row r="1" ht="25.5">
      <c r="A1" s="7" t="s">
        <v>16</v>
      </c>
    </row>
    <row r="2" spans="1:7" ht="25.5" customHeight="1">
      <c r="A2" s="8" t="s">
        <v>17</v>
      </c>
      <c r="B2" s="13" t="s">
        <v>1</v>
      </c>
      <c r="C2" s="14"/>
      <c r="D2" s="14"/>
      <c r="E2" s="14"/>
      <c r="F2" s="14"/>
      <c r="G2" s="14"/>
    </row>
    <row r="3" spans="1:8" ht="25.5">
      <c r="A3" s="2" t="s">
        <v>0</v>
      </c>
      <c r="B3" s="11" t="s">
        <v>5</v>
      </c>
      <c r="C3" s="2" t="s">
        <v>6</v>
      </c>
      <c r="D3" s="3" t="s">
        <v>3</v>
      </c>
      <c r="E3" s="3" t="s">
        <v>4</v>
      </c>
      <c r="F3" s="3" t="s">
        <v>14</v>
      </c>
      <c r="G3" s="3" t="s">
        <v>15</v>
      </c>
      <c r="H3" s="3" t="s">
        <v>2</v>
      </c>
    </row>
    <row r="4" spans="1:9" ht="12.75">
      <c r="A4" s="20" t="s">
        <v>24</v>
      </c>
      <c r="B4" s="12" t="s">
        <v>8</v>
      </c>
      <c r="C4" s="12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10" t="s">
        <v>7</v>
      </c>
      <c r="I4" s="6"/>
    </row>
    <row r="5" spans="1:11" ht="12.75">
      <c r="A5" s="20" t="s">
        <v>25</v>
      </c>
      <c r="B5" s="12" t="s">
        <v>18</v>
      </c>
      <c r="C5" s="9" t="s">
        <v>19</v>
      </c>
      <c r="D5" s="9" t="s">
        <v>20</v>
      </c>
      <c r="E5" s="9" t="s">
        <v>11</v>
      </c>
      <c r="F5" s="9" t="s">
        <v>12</v>
      </c>
      <c r="G5" s="9" t="s">
        <v>13</v>
      </c>
      <c r="H5" s="10" t="s">
        <v>7</v>
      </c>
      <c r="I5" s="6"/>
      <c r="J5" s="6"/>
      <c r="K5" s="6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15" t="s">
        <v>22</v>
      </c>
      <c r="B7" s="16">
        <v>5.85</v>
      </c>
      <c r="C7" s="17">
        <v>4.5</v>
      </c>
      <c r="D7" s="17">
        <v>3.15</v>
      </c>
      <c r="E7" s="17">
        <v>2.25</v>
      </c>
      <c r="F7" s="17" t="s">
        <v>21</v>
      </c>
      <c r="G7" s="17" t="s">
        <v>21</v>
      </c>
      <c r="H7" s="17" t="s">
        <v>21</v>
      </c>
    </row>
    <row r="8" spans="1:7" ht="12.75">
      <c r="A8" s="1"/>
      <c r="B8" s="1"/>
      <c r="C8" s="1"/>
      <c r="D8" s="1"/>
      <c r="E8" s="1"/>
      <c r="F8" s="1"/>
      <c r="G8" s="1"/>
    </row>
    <row r="9" spans="1:8" ht="15">
      <c r="A9" s="18" t="s">
        <v>23</v>
      </c>
      <c r="B9" s="19">
        <f>((26.55*5)+(27.38*7)+(B7*12))*0.67</f>
        <v>264.3887</v>
      </c>
      <c r="C9" s="19">
        <f>((23.58*5)+(24.17*7)+(C7*12))*0.67</f>
        <v>228.53029999999998</v>
      </c>
      <c r="D9" s="19">
        <f>((20.81*5)+(21.26*7)+(D7*12))*0.67</f>
        <v>194.74890000000002</v>
      </c>
      <c r="E9" s="19">
        <f>((18.13*12)+(E7*12))*0.67</f>
        <v>163.85520000000002</v>
      </c>
      <c r="F9" s="19">
        <f>(10.81*12)*0.67</f>
        <v>86.9124</v>
      </c>
      <c r="G9" s="19">
        <f>(4.71*12)*0.67</f>
        <v>37.8684</v>
      </c>
      <c r="H9" s="19">
        <f>(1*12)*0.67</f>
        <v>8.040000000000001</v>
      </c>
    </row>
  </sheetData>
  <sheetProtection/>
  <mergeCells count="1">
    <mergeCell ref="B2:G2"/>
  </mergeCells>
  <printOptions horizontalCentered="1"/>
  <pageMargins left="0" right="0" top="0.984251968503937" bottom="0.5905511811023623" header="0.5118110236220472" footer="0.5118110236220472"/>
  <pageSetup fitToHeight="2" fitToWidth="1" orientation="landscape" paperSize="9" scale="67" r:id="rId1"/>
  <headerFooter alignWithMargins="0">
    <oddHeader>&amp;L&amp;"Arial,Bold"UCU members</oddHeader>
  </headerFooter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lewis</dc:creator>
  <cp:keywords/>
  <dc:description/>
  <cp:lastModifiedBy>Banga, Sunil</cp:lastModifiedBy>
  <cp:lastPrinted>2011-06-14T08:21:30Z</cp:lastPrinted>
  <dcterms:created xsi:type="dcterms:W3CDTF">2009-01-13T12:25:58Z</dcterms:created>
  <dcterms:modified xsi:type="dcterms:W3CDTF">2021-09-14T16:59:24Z</dcterms:modified>
  <cp:category/>
  <cp:version/>
  <cp:contentType/>
  <cp:contentStatus/>
</cp:coreProperties>
</file>